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九（1）班" sheetId="1" r:id="rId1"/>
    <sheet name="九（2）班" sheetId="2" r:id="rId2"/>
    <sheet name="九（3）班" sheetId="3" r:id="rId3"/>
    <sheet name="九（4）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<sst xmlns="http://schemas.openxmlformats.org/spreadsheetml/2006/main" count="420" uniqueCount="58">
  <si>
    <t>上海市奉贤区西渡学校九年级（1）班课程表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</si>
  <si>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</si>
  <si>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</si>
  <si>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</si>
  <si>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</si>
  <si>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</si>
  <si>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</si>
  <si>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</si>
  <si>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8:20--9:00</t>
  </si>
  <si>
    <t>外语</t>
  </si>
  <si>
    <t>数学</t>
  </si>
  <si>
    <t>语文</t>
  </si>
  <si>
    <t>物理</t>
  </si>
  <si>
    <t>课间</t>
  </si>
  <si>
    <t>9:00--9:10</t>
  </si>
  <si>
    <t>第二节</t>
  </si>
  <si>
    <t>9:10--9:50</t>
  </si>
  <si>
    <t>化学</t>
  </si>
  <si>
    <t>道德与法治</t>
  </si>
  <si>
    <t>9:50--10:05</t>
  </si>
  <si>
    <t>眼保健操</t>
  </si>
  <si>
    <t>第三节</t>
  </si>
  <si>
    <t>10:05--10:45</t>
  </si>
  <si>
    <t>历史</t>
  </si>
  <si>
    <t>探究型课程</t>
  </si>
  <si>
    <t>体育与健身</t>
  </si>
  <si>
    <t>10:45--10:55</t>
  </si>
  <si>
    <t>第四节</t>
  </si>
  <si>
    <t>10:55--11:35</t>
  </si>
  <si>
    <t>中午</t>
  </si>
  <si>
    <t>第五节</t>
  </si>
  <si>
    <t>12:50--13:30</t>
  </si>
  <si>
    <t>拓展型课程</t>
  </si>
  <si>
    <t>生命科学</t>
  </si>
  <si>
    <t>艺术·美术</t>
  </si>
  <si>
    <t>13:30--13:40</t>
  </si>
  <si>
    <t>第六节</t>
  </si>
  <si>
    <t>13:40--14:20</t>
  </si>
  <si>
    <t>14:20--15:00</t>
  </si>
  <si>
    <t>大课间及眼保健操</t>
  </si>
  <si>
    <t>第七节</t>
  </si>
  <si>
    <t>15:00--15:40</t>
  </si>
  <si>
    <t>艺术·音乐</t>
  </si>
  <si>
    <t>15:40--15:50</t>
  </si>
  <si>
    <t>课后服务</t>
  </si>
  <si>
    <t>15:50--18:00</t>
  </si>
  <si>
    <t>备注：1.8:00-8:20升旗仪式及早操活动；11:50-12:40为午休时间及专题午会时间。
      2.九年级1班周一的拓展型课程安排为体育课，周五拓展型课程为体育活动。</t>
  </si>
  <si>
    <t>课程统计</t>
  </si>
  <si>
    <t>课程名称</t>
  </si>
  <si>
    <t>每周课时</t>
  </si>
  <si>
    <t>规定课时</t>
  </si>
  <si>
    <t>合计</t>
  </si>
  <si>
    <t>上海市奉贤区西渡学校九年级（2）班课程表</t>
  </si>
  <si>
    <t>备注：1.8:00-8:20升旗仪式及早操活动；11:50-12:40为午休时间及专题午会时间。
      2.九年级2班周一的拓展型课程安排为体育课，周五拓展型课程为体育活动。</t>
  </si>
  <si>
    <t>上海市奉贤区西渡学校九年级（3）班课程表</t>
  </si>
  <si>
    <t>备注：1.8:00-8:20升旗仪式及早操活动；11:50-12:40为午休时间及专题午会时间。
      2.九年级3班周一的拓展型课程安排为体育课，周五拓展型课程为体育活动。</t>
  </si>
  <si>
    <t>上海市奉贤区西渡学校九年级（4）班课程表</t>
  </si>
  <si>
    <t>备注：1.8:00-8:20升旗仪式及早操活动；11:50-12:40为午休时间及专题午会时间。
      2.九年级4班周一的拓展型课程安排为体育课，周五拓展型课程为体育活动。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</si>
</sst>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workbookViewId="0">
      <selection activeCell="J5" sqref="J5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0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12" t="s">
        <v>11</v>
      </c>
      <c r="I6" s="12" t="s">
        <v>12</v>
      </c>
      <c r="J6" s="36"/>
    </row>
    <row r="7" ht="30" customHeight="1" spans="2:10">
      <c r="B7" s="6"/>
      <c r="C7" s="13" t="s">
        <v>13</v>
      </c>
      <c r="D7" s="11" t="s">
        <v>14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15</v>
      </c>
      <c r="D8" s="11" t="s">
        <v>16</v>
      </c>
      <c r="E8" s="12" t="s">
        <v>10</v>
      </c>
      <c r="F8" s="12" t="s">
        <v>17</v>
      </c>
      <c r="G8" s="12" t="s">
        <v>9</v>
      </c>
      <c r="H8" s="12" t="s">
        <v>18</v>
      </c>
      <c r="I8" s="12" t="s">
        <v>9</v>
      </c>
      <c r="J8" s="36"/>
    </row>
    <row r="9" ht="30" customHeight="1" spans="2:10">
      <c r="B9" s="6"/>
      <c r="C9" s="13" t="s">
        <v>13</v>
      </c>
      <c r="D9" s="11" t="s">
        <v>19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36"/>
    </row>
    <row r="10" ht="30" customHeight="1" spans="2:10">
      <c r="B10" s="6"/>
      <c r="C10" s="10" t="s">
        <v>21</v>
      </c>
      <c r="D10" s="11" t="s">
        <v>22</v>
      </c>
      <c r="E10" s="12" t="s">
        <v>23</v>
      </c>
      <c r="F10" s="12" t="s">
        <v>24</v>
      </c>
      <c r="G10" s="12" t="s">
        <v>25</v>
      </c>
      <c r="H10" s="12" t="s">
        <v>9</v>
      </c>
      <c r="I10" s="12" t="s">
        <v>10</v>
      </c>
      <c r="J10" s="36"/>
    </row>
    <row r="11" ht="30" customHeight="1" spans="2:10">
      <c r="B11" s="6"/>
      <c r="C11" s="13" t="s">
        <v>13</v>
      </c>
      <c r="D11" s="11" t="s">
        <v>26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27</v>
      </c>
      <c r="D12" s="11" t="s">
        <v>28</v>
      </c>
      <c r="E12" s="12" t="s">
        <v>11</v>
      </c>
      <c r="F12" s="12" t="s">
        <v>12</v>
      </c>
      <c r="G12" s="12" t="s">
        <v>24</v>
      </c>
      <c r="H12" s="12" t="s">
        <v>10</v>
      </c>
      <c r="I12" s="12" t="s">
        <v>11</v>
      </c>
      <c r="J12" s="36"/>
    </row>
    <row r="13" ht="30" customHeight="1" spans="2:10">
      <c r="B13" s="6"/>
      <c r="C13" s="10" t="s">
        <v>29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30</v>
      </c>
      <c r="D14" s="11" t="s">
        <v>31</v>
      </c>
      <c r="E14" s="12" t="s">
        <v>32</v>
      </c>
      <c r="F14" s="12" t="s">
        <v>11</v>
      </c>
      <c r="G14" s="12" t="s">
        <v>33</v>
      </c>
      <c r="H14" s="12" t="s">
        <v>17</v>
      </c>
      <c r="I14" s="12" t="s">
        <v>34</v>
      </c>
      <c r="J14" s="36"/>
    </row>
    <row r="15" ht="30" customHeight="1" spans="2:10">
      <c r="B15" s="6"/>
      <c r="C15" s="13" t="s">
        <v>13</v>
      </c>
      <c r="D15" s="11" t="s">
        <v>35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36</v>
      </c>
      <c r="D16" s="11" t="s">
        <v>37</v>
      </c>
      <c r="E16" s="12" t="s">
        <v>12</v>
      </c>
      <c r="F16" s="12" t="s">
        <v>18</v>
      </c>
      <c r="G16" s="12" t="s">
        <v>10</v>
      </c>
      <c r="H16" s="12" t="s">
        <v>25</v>
      </c>
      <c r="I16" s="12" t="s">
        <v>32</v>
      </c>
      <c r="J16" s="36"/>
    </row>
    <row r="17" ht="30" customHeight="1" spans="2:10">
      <c r="B17" s="6"/>
      <c r="C17" s="13" t="s">
        <v>13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/>
      <c r="F18" s="12" t="s">
        <v>25</v>
      </c>
      <c r="G18" s="12" t="s">
        <v>32</v>
      </c>
      <c r="H18" s="12" t="s">
        <v>42</v>
      </c>
      <c r="I18" s="12" t="s">
        <v>23</v>
      </c>
      <c r="J18" s="36"/>
    </row>
    <row r="19" ht="30" customHeight="1" spans="2:10">
      <c r="B19" s="6"/>
      <c r="C19" s="13" t="s">
        <v>13</v>
      </c>
      <c r="D19" s="11" t="s">
        <v>43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44</v>
      </c>
      <c r="D20" s="11" t="s">
        <v>45</v>
      </c>
      <c r="E20" s="16"/>
      <c r="F20" s="16"/>
      <c r="G20" s="16"/>
      <c r="H20" s="12"/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46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47</v>
      </c>
      <c r="D25" s="24" t="s">
        <v>48</v>
      </c>
      <c r="E25" s="25" t="s">
        <v>18</v>
      </c>
      <c r="F25" s="26" t="s">
        <v>11</v>
      </c>
      <c r="G25" s="26" t="s">
        <v>10</v>
      </c>
      <c r="H25" s="26" t="s">
        <v>9</v>
      </c>
      <c r="I25" s="41" t="s">
        <v>23</v>
      </c>
      <c r="J25" s="42"/>
    </row>
    <row r="26" customHeight="1" spans="2:10">
      <c r="B26" s="2"/>
      <c r="C26" s="27"/>
      <c r="D26" s="28" t="s">
        <v>49</v>
      </c>
      <c r="E26" s="28">
        <f>COUNTIF($E$6:$I$12,E25)+COUNTIF($E$14:$I$21,E25)</f>
        <v>2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50</v>
      </c>
      <c r="E27" s="30">
        <v>2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48</v>
      </c>
      <c r="E28" s="26" t="s">
        <v>12</v>
      </c>
      <c r="F28" s="26" t="s">
        <v>17</v>
      </c>
      <c r="G28" s="26" t="s">
        <v>33</v>
      </c>
      <c r="H28" s="26" t="s">
        <v>25</v>
      </c>
      <c r="I28" s="41" t="s">
        <v>42</v>
      </c>
      <c r="J28" s="45"/>
    </row>
    <row r="29" customHeight="1" spans="2:10">
      <c r="B29" s="2"/>
      <c r="C29" s="27"/>
      <c r="D29" s="28" t="s">
        <v>49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50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7">
      <c r="C31" s="27"/>
      <c r="D31" s="24" t="s">
        <v>48</v>
      </c>
      <c r="E31" s="25" t="s">
        <v>34</v>
      </c>
      <c r="F31" s="26" t="s">
        <v>32</v>
      </c>
      <c r="G31" s="26" t="s">
        <v>24</v>
      </c>
    </row>
    <row r="32" s="2" customFormat="1" customHeight="1" spans="3:7">
      <c r="C32" s="27"/>
      <c r="D32" s="28" t="s">
        <v>49</v>
      </c>
      <c r="E32" s="32">
        <f>COUNTIF($E$6:$I$12,E31)+COUNTIF($E$14:$I$21,E31)</f>
        <v>1</v>
      </c>
      <c r="F32" s="28">
        <v>3</v>
      </c>
      <c r="G32" s="28">
        <v>2</v>
      </c>
    </row>
    <row r="33" customHeight="1" spans="3:7">
      <c r="C33" s="27"/>
      <c r="D33" s="29" t="s">
        <v>50</v>
      </c>
      <c r="E33" s="30">
        <v>1</v>
      </c>
      <c r="F33" s="30">
        <v>3</v>
      </c>
      <c r="G33" s="30">
        <v>2</v>
      </c>
    </row>
    <row r="34" customHeight="1" spans="1:12">
      <c r="A34" s="3"/>
      <c r="I34" s="26" t="s">
        <v>51</v>
      </c>
      <c r="K34" s="3"/>
      <c r="L34" s="3"/>
    </row>
    <row r="35" customHeight="1" spans="1:12">
      <c r="A35" s="3"/>
      <c r="I35" s="28">
        <f>SUM(E26:I26,E29:I29,E32:G32)</f>
        <v>34</v>
      </c>
      <c r="K35" s="3"/>
      <c r="L35" s="3"/>
    </row>
    <row r="36" customHeight="1" spans="1:12">
      <c r="A36" s="3"/>
      <c r="I36" s="30">
        <f>SUM(E27:I27,E30:I30,E33:G33)</f>
        <v>34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8" operator="notEqual">
      <formula>$E$27</formula>
    </cfRule>
  </conditionalFormatting>
  <conditionalFormatting sqref="F26">
    <cfRule type="cellIs" dxfId="0" priority="26" operator="notEqual">
      <formula>$F$27</formula>
    </cfRule>
  </conditionalFormatting>
  <conditionalFormatting sqref="G26">
    <cfRule type="cellIs" dxfId="0" priority="25" operator="notEqual">
      <formula>$G$27</formula>
    </cfRule>
  </conditionalFormatting>
  <conditionalFormatting sqref="H26">
    <cfRule type="cellIs" dxfId="0" priority="24" operator="notEqual">
      <formula>$H$27</formula>
    </cfRule>
  </conditionalFormatting>
  <conditionalFormatting sqref="I26">
    <cfRule type="cellIs" dxfId="0" priority="23" operator="notEqual">
      <formula>$I$27</formula>
    </cfRule>
  </conditionalFormatting>
  <conditionalFormatting sqref="J26">
    <cfRule type="cellIs" dxfId="0" priority="22" operator="notEqual">
      <formula>$J$27</formula>
    </cfRule>
  </conditionalFormatting>
  <conditionalFormatting sqref="E29">
    <cfRule type="cellIs" dxfId="0" priority="21" operator="notEqual">
      <formula>$E$30</formula>
    </cfRule>
  </conditionalFormatting>
  <conditionalFormatting sqref="F29">
    <cfRule type="cellIs" dxfId="0" priority="20" operator="notEqual">
      <formula>$F$30</formula>
    </cfRule>
  </conditionalFormatting>
  <conditionalFormatting sqref="G29">
    <cfRule type="cellIs" dxfId="0" priority="19" operator="notEqual">
      <formula>$G$30</formula>
    </cfRule>
  </conditionalFormatting>
  <conditionalFormatting sqref="H29">
    <cfRule type="cellIs" dxfId="0" priority="18" operator="notEqual">
      <formula>$H$30</formula>
    </cfRule>
  </conditionalFormatting>
  <conditionalFormatting sqref="I29">
    <cfRule type="cellIs" dxfId="0" priority="17" operator="notEqual">
      <formula>$I$30</formula>
    </cfRule>
  </conditionalFormatting>
  <conditionalFormatting sqref="J29">
    <cfRule type="cellIs" dxfId="0" priority="16" operator="notEqual">
      <formula>$J$30</formula>
    </cfRule>
  </conditionalFormatting>
  <conditionalFormatting sqref="E32">
    <cfRule type="cellIs" dxfId="0" priority="1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I35">
    <cfRule type="cellIs" dxfId="0" priority="2" operator="notEqual">
      <formula>$I$36</formula>
    </cfRule>
    <cfRule type="cellIs" dxfId="0" priority="4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52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17</v>
      </c>
      <c r="F6" s="12" t="s">
        <v>11</v>
      </c>
      <c r="G6" s="12" t="s">
        <v>9</v>
      </c>
      <c r="H6" s="12" t="s">
        <v>10</v>
      </c>
      <c r="I6" s="12" t="s">
        <v>9</v>
      </c>
      <c r="J6" s="36"/>
    </row>
    <row r="7" ht="30" customHeight="1" spans="2:10">
      <c r="B7" s="6"/>
      <c r="C7" s="13" t="s">
        <v>13</v>
      </c>
      <c r="D7" s="11" t="s">
        <v>14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15</v>
      </c>
      <c r="D8" s="11" t="s">
        <v>16</v>
      </c>
      <c r="E8" s="12" t="s">
        <v>10</v>
      </c>
      <c r="F8" s="12" t="s">
        <v>10</v>
      </c>
      <c r="G8" s="12" t="s">
        <v>11</v>
      </c>
      <c r="H8" s="12" t="s">
        <v>11</v>
      </c>
      <c r="I8" s="12" t="s">
        <v>12</v>
      </c>
      <c r="J8" s="36"/>
    </row>
    <row r="9" ht="30" customHeight="1" spans="2:10">
      <c r="B9" s="6"/>
      <c r="C9" s="13" t="s">
        <v>13</v>
      </c>
      <c r="D9" s="11" t="s">
        <v>19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36"/>
    </row>
    <row r="10" ht="30" customHeight="1" spans="2:10">
      <c r="B10" s="6"/>
      <c r="C10" s="10" t="s">
        <v>21</v>
      </c>
      <c r="D10" s="11" t="s">
        <v>22</v>
      </c>
      <c r="E10" s="12" t="s">
        <v>11</v>
      </c>
      <c r="F10" s="12" t="s">
        <v>12</v>
      </c>
      <c r="G10" s="12" t="s">
        <v>10</v>
      </c>
      <c r="H10" s="12" t="s">
        <v>18</v>
      </c>
      <c r="I10" s="12" t="s">
        <v>10</v>
      </c>
      <c r="J10" s="36"/>
    </row>
    <row r="11" ht="30" customHeight="1" spans="2:10">
      <c r="B11" s="6"/>
      <c r="C11" s="13" t="s">
        <v>13</v>
      </c>
      <c r="D11" s="11" t="s">
        <v>26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27</v>
      </c>
      <c r="D12" s="11" t="s">
        <v>28</v>
      </c>
      <c r="E12" s="12" t="s">
        <v>23</v>
      </c>
      <c r="F12" s="12" t="s">
        <v>9</v>
      </c>
      <c r="G12" s="12" t="s">
        <v>25</v>
      </c>
      <c r="H12" s="12" t="s">
        <v>9</v>
      </c>
      <c r="I12" s="12" t="s">
        <v>11</v>
      </c>
      <c r="J12" s="36"/>
    </row>
    <row r="13" ht="30" customHeight="1" spans="2:10">
      <c r="B13" s="6"/>
      <c r="C13" s="10" t="s">
        <v>29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30</v>
      </c>
      <c r="D14" s="11" t="s">
        <v>31</v>
      </c>
      <c r="E14" s="12" t="s">
        <v>12</v>
      </c>
      <c r="F14" s="12" t="s">
        <v>18</v>
      </c>
      <c r="G14" s="12" t="s">
        <v>24</v>
      </c>
      <c r="H14" s="12" t="s">
        <v>25</v>
      </c>
      <c r="I14" s="12" t="s">
        <v>23</v>
      </c>
      <c r="J14" s="36"/>
    </row>
    <row r="15" ht="30" customHeight="1" spans="2:10">
      <c r="B15" s="6"/>
      <c r="C15" s="13" t="s">
        <v>13</v>
      </c>
      <c r="D15" s="11" t="s">
        <v>35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36</v>
      </c>
      <c r="D16" s="11" t="s">
        <v>37</v>
      </c>
      <c r="E16" s="12" t="s">
        <v>32</v>
      </c>
      <c r="F16" s="12" t="s">
        <v>25</v>
      </c>
      <c r="G16" s="12" t="s">
        <v>24</v>
      </c>
      <c r="H16" s="12" t="s">
        <v>17</v>
      </c>
      <c r="I16" s="12" t="s">
        <v>34</v>
      </c>
      <c r="J16" s="36"/>
    </row>
    <row r="17" ht="30" customHeight="1" spans="2:10">
      <c r="B17" s="6"/>
      <c r="C17" s="13" t="s">
        <v>13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/>
      <c r="F18" s="12" t="s">
        <v>42</v>
      </c>
      <c r="G18" s="12" t="s">
        <v>32</v>
      </c>
      <c r="H18" s="12" t="s">
        <v>33</v>
      </c>
      <c r="I18" s="12" t="s">
        <v>32</v>
      </c>
      <c r="J18" s="36"/>
    </row>
    <row r="19" ht="30" customHeight="1" spans="2:10">
      <c r="B19" s="6"/>
      <c r="C19" s="13" t="s">
        <v>13</v>
      </c>
      <c r="D19" s="11" t="s">
        <v>43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44</v>
      </c>
      <c r="D20" s="11" t="s">
        <v>45</v>
      </c>
      <c r="E20" s="16"/>
      <c r="F20" s="16"/>
      <c r="G20" s="16"/>
      <c r="H20" s="12"/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53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47</v>
      </c>
      <c r="D25" s="24" t="s">
        <v>48</v>
      </c>
      <c r="E25" s="25" t="s">
        <v>18</v>
      </c>
      <c r="F25" s="26" t="s">
        <v>11</v>
      </c>
      <c r="G25" s="26" t="s">
        <v>10</v>
      </c>
      <c r="H25" s="26" t="s">
        <v>9</v>
      </c>
      <c r="I25" s="41" t="s">
        <v>23</v>
      </c>
      <c r="J25" s="42"/>
    </row>
    <row r="26" customHeight="1" spans="2:10">
      <c r="B26" s="2"/>
      <c r="C26" s="27"/>
      <c r="D26" s="28" t="s">
        <v>49</v>
      </c>
      <c r="E26" s="28">
        <f>COUNTIF($E$6:$I$12,E25)+COUNTIF($E$14:$I$21,E25)</f>
        <v>2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50</v>
      </c>
      <c r="E27" s="30">
        <v>2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48</v>
      </c>
      <c r="E28" s="26" t="s">
        <v>12</v>
      </c>
      <c r="F28" s="26" t="s">
        <v>17</v>
      </c>
      <c r="G28" s="26" t="s">
        <v>33</v>
      </c>
      <c r="H28" s="26" t="s">
        <v>25</v>
      </c>
      <c r="I28" s="41" t="s">
        <v>42</v>
      </c>
      <c r="J28" s="45"/>
    </row>
    <row r="29" customHeight="1" spans="2:10">
      <c r="B29" s="2"/>
      <c r="C29" s="27"/>
      <c r="D29" s="28" t="s">
        <v>49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50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7">
      <c r="C31" s="27"/>
      <c r="D31" s="24" t="s">
        <v>48</v>
      </c>
      <c r="E31" s="25" t="s">
        <v>34</v>
      </c>
      <c r="F31" s="26" t="s">
        <v>32</v>
      </c>
      <c r="G31" s="26" t="s">
        <v>24</v>
      </c>
    </row>
    <row r="32" s="2" customFormat="1" customHeight="1" spans="3:7">
      <c r="C32" s="27"/>
      <c r="D32" s="28" t="s">
        <v>49</v>
      </c>
      <c r="E32" s="32">
        <f>COUNTIF($E$6:$I$12,E31)+COUNTIF($E$14:$I$21,E31)</f>
        <v>1</v>
      </c>
      <c r="F32" s="28">
        <v>3</v>
      </c>
      <c r="G32" s="28">
        <v>2</v>
      </c>
    </row>
    <row r="33" customHeight="1" spans="3:7">
      <c r="C33" s="27"/>
      <c r="D33" s="29" t="s">
        <v>50</v>
      </c>
      <c r="E33" s="30">
        <v>1</v>
      </c>
      <c r="F33" s="30">
        <v>3</v>
      </c>
      <c r="G33" s="30">
        <v>2</v>
      </c>
    </row>
    <row r="34" customHeight="1" spans="1:12">
      <c r="A34" s="3"/>
      <c r="I34" s="26" t="s">
        <v>51</v>
      </c>
      <c r="K34" s="3"/>
      <c r="L34" s="3"/>
    </row>
    <row r="35" customHeight="1" spans="1:12">
      <c r="A35" s="3"/>
      <c r="I35" s="28">
        <f>SUM(E26:I26,E29:I29,E32:G32)</f>
        <v>34</v>
      </c>
      <c r="K35" s="3"/>
      <c r="L35" s="3"/>
    </row>
    <row r="36" customHeight="1" spans="1:12">
      <c r="A36" s="3"/>
      <c r="I36" s="30">
        <f>SUM(E27:I27,E30:I30,E33:G33)</f>
        <v>34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2" operator="notEqual">
      <formula>$E$27</formula>
    </cfRule>
  </conditionalFormatting>
  <conditionalFormatting sqref="F26">
    <cfRule type="cellIs" dxfId="0" priority="21" operator="notEqual">
      <formula>$F$27</formula>
    </cfRule>
  </conditionalFormatting>
  <conditionalFormatting sqref="G26">
    <cfRule type="cellIs" dxfId="0" priority="20" operator="notEqual">
      <formula>$G$27</formula>
    </cfRule>
  </conditionalFormatting>
  <conditionalFormatting sqref="H26">
    <cfRule type="cellIs" dxfId="0" priority="19" operator="notEqual">
      <formula>$H$27</formula>
    </cfRule>
  </conditionalFormatting>
  <conditionalFormatting sqref="I26">
    <cfRule type="cellIs" dxfId="0" priority="18" operator="notEqual">
      <formula>$I$27</formula>
    </cfRule>
  </conditionalFormatting>
  <conditionalFormatting sqref="J26">
    <cfRule type="cellIs" dxfId="0" priority="17" operator="notEqual">
      <formula>$J$27</formula>
    </cfRule>
  </conditionalFormatting>
  <conditionalFormatting sqref="E29">
    <cfRule type="cellIs" dxfId="0" priority="16" operator="notEqual">
      <formula>$E$30</formula>
    </cfRule>
  </conditionalFormatting>
  <conditionalFormatting sqref="F29">
    <cfRule type="cellIs" dxfId="0" priority="15" operator="notEqual">
      <formula>$F$30</formula>
    </cfRule>
  </conditionalFormatting>
  <conditionalFormatting sqref="G29">
    <cfRule type="cellIs" dxfId="0" priority="14" operator="notEqual">
      <formula>$G$30</formula>
    </cfRule>
  </conditionalFormatting>
  <conditionalFormatting sqref="H29">
    <cfRule type="cellIs" dxfId="0" priority="13" operator="notEqual">
      <formula>$H$30</formula>
    </cfRule>
  </conditionalFormatting>
  <conditionalFormatting sqref="I29">
    <cfRule type="cellIs" dxfId="0" priority="12" operator="notEqual">
      <formula>$I$30</formula>
    </cfRule>
  </conditionalFormatting>
  <conditionalFormatting sqref="J29">
    <cfRule type="cellIs" dxfId="0" priority="11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1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I35">
    <cfRule type="cellIs" dxfId="0" priority="4" operator="notEqual">
      <formula>$I$36</formula>
    </cfRule>
    <cfRule type="cellIs" dxfId="0" priority="6" operator="notEqual">
      <formula>$I$27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54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11</v>
      </c>
      <c r="F6" s="12" t="s">
        <v>24</v>
      </c>
      <c r="G6" s="12" t="s">
        <v>9</v>
      </c>
      <c r="H6" s="12" t="s">
        <v>10</v>
      </c>
      <c r="I6" s="12" t="s">
        <v>12</v>
      </c>
      <c r="J6" s="36"/>
    </row>
    <row r="7" ht="30" customHeight="1" spans="2:10">
      <c r="B7" s="6"/>
      <c r="C7" s="13" t="s">
        <v>13</v>
      </c>
      <c r="D7" s="11" t="s">
        <v>14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15</v>
      </c>
      <c r="D8" s="11" t="s">
        <v>16</v>
      </c>
      <c r="E8" s="12" t="s">
        <v>17</v>
      </c>
      <c r="F8" s="12" t="s">
        <v>10</v>
      </c>
      <c r="G8" s="12" t="s">
        <v>11</v>
      </c>
      <c r="H8" s="12" t="s">
        <v>11</v>
      </c>
      <c r="I8" s="12" t="s">
        <v>9</v>
      </c>
      <c r="J8" s="36"/>
    </row>
    <row r="9" ht="30" customHeight="1" spans="2:10">
      <c r="B9" s="6"/>
      <c r="C9" s="13" t="s">
        <v>13</v>
      </c>
      <c r="D9" s="11" t="s">
        <v>19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36"/>
    </row>
    <row r="10" ht="30" customHeight="1" spans="2:10">
      <c r="B10" s="6"/>
      <c r="C10" s="10" t="s">
        <v>21</v>
      </c>
      <c r="D10" s="11" t="s">
        <v>22</v>
      </c>
      <c r="E10" s="12" t="s">
        <v>10</v>
      </c>
      <c r="F10" s="12" t="s">
        <v>11</v>
      </c>
      <c r="G10" s="12" t="s">
        <v>23</v>
      </c>
      <c r="H10" s="12" t="s">
        <v>34</v>
      </c>
      <c r="I10" s="12" t="s">
        <v>11</v>
      </c>
      <c r="J10" s="36"/>
    </row>
    <row r="11" ht="30" customHeight="1" spans="2:10">
      <c r="B11" s="6"/>
      <c r="C11" s="13" t="s">
        <v>13</v>
      </c>
      <c r="D11" s="11" t="s">
        <v>26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27</v>
      </c>
      <c r="D12" s="11" t="s">
        <v>28</v>
      </c>
      <c r="E12" s="12" t="s">
        <v>9</v>
      </c>
      <c r="F12" s="12" t="s">
        <v>12</v>
      </c>
      <c r="G12" s="12" t="s">
        <v>10</v>
      </c>
      <c r="H12" s="12" t="s">
        <v>18</v>
      </c>
      <c r="I12" s="12" t="s">
        <v>10</v>
      </c>
      <c r="J12" s="36"/>
    </row>
    <row r="13" ht="30" customHeight="1" spans="2:10">
      <c r="B13" s="6"/>
      <c r="C13" s="10" t="s">
        <v>29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30</v>
      </c>
      <c r="D14" s="11" t="s">
        <v>31</v>
      </c>
      <c r="E14" s="12" t="s">
        <v>33</v>
      </c>
      <c r="F14" s="12" t="s">
        <v>17</v>
      </c>
      <c r="G14" s="12" t="s">
        <v>18</v>
      </c>
      <c r="H14" s="12" t="s">
        <v>25</v>
      </c>
      <c r="I14" s="12" t="s">
        <v>42</v>
      </c>
      <c r="J14" s="36"/>
    </row>
    <row r="15" ht="30" customHeight="1" spans="2:10">
      <c r="B15" s="6"/>
      <c r="C15" s="13" t="s">
        <v>13</v>
      </c>
      <c r="D15" s="11" t="s">
        <v>35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36</v>
      </c>
      <c r="D16" s="11" t="s">
        <v>37</v>
      </c>
      <c r="E16" s="12" t="s">
        <v>32</v>
      </c>
      <c r="F16" s="12" t="s">
        <v>25</v>
      </c>
      <c r="G16" s="12" t="s">
        <v>25</v>
      </c>
      <c r="H16" s="12" t="s">
        <v>9</v>
      </c>
      <c r="I16" s="12" t="s">
        <v>32</v>
      </c>
      <c r="J16" s="36"/>
    </row>
    <row r="17" ht="30" customHeight="1" spans="2:10">
      <c r="B17" s="6"/>
      <c r="C17" s="13" t="s">
        <v>13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/>
      <c r="F18" s="12" t="s">
        <v>23</v>
      </c>
      <c r="G18" s="12" t="s">
        <v>32</v>
      </c>
      <c r="H18" s="12" t="s">
        <v>12</v>
      </c>
      <c r="I18" s="12" t="s">
        <v>24</v>
      </c>
      <c r="J18" s="36"/>
    </row>
    <row r="19" ht="30" customHeight="1" spans="2:10">
      <c r="B19" s="6"/>
      <c r="C19" s="13" t="s">
        <v>13</v>
      </c>
      <c r="D19" s="11" t="s">
        <v>43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44</v>
      </c>
      <c r="D20" s="11" t="s">
        <v>45</v>
      </c>
      <c r="E20" s="16"/>
      <c r="F20" s="16"/>
      <c r="G20" s="16"/>
      <c r="H20" s="12"/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55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47</v>
      </c>
      <c r="D25" s="24" t="s">
        <v>48</v>
      </c>
      <c r="E25" s="25" t="s">
        <v>18</v>
      </c>
      <c r="F25" s="26" t="s">
        <v>11</v>
      </c>
      <c r="G25" s="26" t="s">
        <v>10</v>
      </c>
      <c r="H25" s="26" t="s">
        <v>9</v>
      </c>
      <c r="I25" s="41" t="s">
        <v>23</v>
      </c>
      <c r="J25" s="42"/>
    </row>
    <row r="26" customHeight="1" spans="2:10">
      <c r="B26" s="2"/>
      <c r="C26" s="27"/>
      <c r="D26" s="28" t="s">
        <v>49</v>
      </c>
      <c r="E26" s="28">
        <f>COUNTIF($E$6:$I$12,E25)+COUNTIF($E$14:$I$21,E25)</f>
        <v>2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50</v>
      </c>
      <c r="E27" s="30">
        <v>2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48</v>
      </c>
      <c r="E28" s="26" t="s">
        <v>12</v>
      </c>
      <c r="F28" s="26" t="s">
        <v>17</v>
      </c>
      <c r="G28" s="26" t="s">
        <v>33</v>
      </c>
      <c r="H28" s="26" t="s">
        <v>25</v>
      </c>
      <c r="I28" s="41" t="s">
        <v>42</v>
      </c>
      <c r="J28" s="45"/>
    </row>
    <row r="29" customHeight="1" spans="2:10">
      <c r="B29" s="2"/>
      <c r="C29" s="27"/>
      <c r="D29" s="28" t="s">
        <v>49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50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48</v>
      </c>
      <c r="E31" s="25" t="s">
        <v>34</v>
      </c>
      <c r="F31" s="26" t="s">
        <v>32</v>
      </c>
      <c r="G31" s="26" t="s">
        <v>24</v>
      </c>
      <c r="H31" s="26"/>
      <c r="I31" s="26"/>
    </row>
    <row r="32" s="2" customFormat="1" customHeight="1" spans="3:9">
      <c r="C32" s="27"/>
      <c r="D32" s="28" t="s">
        <v>49</v>
      </c>
      <c r="E32" s="32">
        <f>COUNTIF($E$6:$I$12,E31)+COUNTIF($E$14:$I$21,E31)</f>
        <v>1</v>
      </c>
      <c r="F32" s="28">
        <v>3</v>
      </c>
      <c r="G32" s="28">
        <v>2</v>
      </c>
      <c r="H32" s="28"/>
      <c r="I32" s="28"/>
    </row>
    <row r="33" customHeight="1" spans="3:9">
      <c r="C33" s="27"/>
      <c r="D33" s="29" t="s">
        <v>50</v>
      </c>
      <c r="E33" s="30">
        <v>1</v>
      </c>
      <c r="F33" s="30">
        <v>3</v>
      </c>
      <c r="G33" s="30">
        <v>2</v>
      </c>
      <c r="H33" s="30"/>
      <c r="I33" s="30"/>
    </row>
    <row r="34" customHeight="1" spans="1:12">
      <c r="A34" s="3"/>
      <c r="I34" s="26" t="s">
        <v>51</v>
      </c>
      <c r="K34" s="3"/>
      <c r="L34" s="3"/>
    </row>
    <row r="35" customHeight="1" spans="1:12">
      <c r="A35" s="3"/>
      <c r="I35" s="28">
        <f>SUM(E26:I26,E29:I29,E32:I32)</f>
        <v>34</v>
      </c>
      <c r="K35" s="3"/>
      <c r="L35" s="3"/>
    </row>
    <row r="36" customHeight="1" spans="1:12">
      <c r="A36" s="3"/>
      <c r="I36" s="30">
        <f>SUM(E27:I27,E30:I30,E33:I33)</f>
        <v>34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17" operator="notEqual">
      <formula>$E$27</formula>
    </cfRule>
  </conditionalFormatting>
  <conditionalFormatting sqref="F26">
    <cfRule type="cellIs" dxfId="0" priority="16" operator="notEqual">
      <formula>$F$27</formula>
    </cfRule>
  </conditionalFormatting>
  <conditionalFormatting sqref="G26">
    <cfRule type="cellIs" dxfId="0" priority="15" operator="notEqual">
      <formula>$G$27</formula>
    </cfRule>
  </conditionalFormatting>
  <conditionalFormatting sqref="H26">
    <cfRule type="cellIs" dxfId="0" priority="14" operator="notEqual">
      <formula>$H$27</formula>
    </cfRule>
  </conditionalFormatting>
  <conditionalFormatting sqref="I26">
    <cfRule type="cellIs" dxfId="0" priority="13" operator="notEqual">
      <formula>$I$27</formula>
    </cfRule>
  </conditionalFormatting>
  <conditionalFormatting sqref="J26">
    <cfRule type="cellIs" dxfId="0" priority="36" operator="notEqual">
      <formula>$J$27</formula>
    </cfRule>
  </conditionalFormatting>
  <conditionalFormatting sqref="E29">
    <cfRule type="cellIs" dxfId="0" priority="12" operator="notEqual">
      <formula>$E$30</formula>
    </cfRule>
  </conditionalFormatting>
  <conditionalFormatting sqref="F29">
    <cfRule type="cellIs" dxfId="0" priority="11" operator="notEqual">
      <formula>$F$30</formula>
    </cfRule>
  </conditionalFormatting>
  <conditionalFormatting sqref="G29">
    <cfRule type="cellIs" dxfId="0" priority="10" operator="notEqual">
      <formula>$G$30</formula>
    </cfRule>
  </conditionalFormatting>
  <conditionalFormatting sqref="H29">
    <cfRule type="cellIs" dxfId="0" priority="9" operator="notEqual">
      <formula>$H$30</formula>
    </cfRule>
  </conditionalFormatting>
  <conditionalFormatting sqref="I29">
    <cfRule type="cellIs" dxfId="0" priority="8" operator="notEqual">
      <formula>$I$30</formula>
    </cfRule>
  </conditionalFormatting>
  <conditionalFormatting sqref="J29">
    <cfRule type="cellIs" dxfId="0" priority="30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1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7" operator="notEqual">
      <formula>$H$33</formula>
    </cfRule>
  </conditionalFormatting>
  <conditionalFormatting sqref="I32">
    <cfRule type="cellIs" dxfId="0" priority="5" operator="notEqual">
      <formula>$I$33</formula>
    </cfRule>
  </conditionalFormatting>
  <conditionalFormatting sqref="I35">
    <cfRule type="cellIs" dxfId="0" priority="6" operator="notEqual">
      <formula>$I$27</formula>
    </cfRule>
    <cfRule type="cellIs" dxfId="0" priority="4" operator="notEqual">
      <formula>$I$36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56</v>
      </c>
      <c r="D2" s="4"/>
      <c r="E2" s="4"/>
      <c r="F2" s="4"/>
      <c r="G2" s="4"/>
      <c r="H2" s="4"/>
      <c r="I2" s="4"/>
      <c r="J2" s="33"/>
    </row>
    <row r="3" ht="12" customHeight="1" spans="2:10">
      <c r="B3" s="2"/>
      <c r="C3" s="5"/>
      <c r="D3" s="5"/>
      <c r="E3" s="5"/>
      <c r="F3" s="5"/>
      <c r="G3" s="5"/>
      <c r="H3" s="5"/>
      <c r="I3" s="5"/>
      <c r="J3" s="34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5"/>
    </row>
    <row r="6" ht="30" customHeight="1" spans="2:10">
      <c r="B6" s="6"/>
      <c r="C6" s="10" t="s">
        <v>7</v>
      </c>
      <c r="D6" s="11" t="s">
        <v>8</v>
      </c>
      <c r="E6" s="12" t="s">
        <v>10</v>
      </c>
      <c r="F6" s="12" t="s">
        <v>10</v>
      </c>
      <c r="G6" s="12" t="s">
        <v>11</v>
      </c>
      <c r="H6" s="12" t="s">
        <v>11</v>
      </c>
      <c r="I6" s="12" t="s">
        <v>9</v>
      </c>
      <c r="J6" s="36"/>
    </row>
    <row r="7" ht="30" customHeight="1" spans="2:10">
      <c r="B7" s="6"/>
      <c r="C7" s="13" t="s">
        <v>13</v>
      </c>
      <c r="D7" s="11" t="s">
        <v>14</v>
      </c>
      <c r="E7" s="14"/>
      <c r="F7" s="14"/>
      <c r="G7" s="14"/>
      <c r="H7" s="14"/>
      <c r="I7" s="14"/>
      <c r="J7" s="36"/>
    </row>
    <row r="8" ht="30" customHeight="1" spans="2:10">
      <c r="B8" s="6"/>
      <c r="C8" s="10" t="s">
        <v>15</v>
      </c>
      <c r="D8" s="11" t="s">
        <v>16</v>
      </c>
      <c r="E8" s="12" t="s">
        <v>32</v>
      </c>
      <c r="F8" s="12" t="s">
        <v>24</v>
      </c>
      <c r="G8" s="12" t="s">
        <v>9</v>
      </c>
      <c r="H8" s="12" t="s">
        <v>10</v>
      </c>
      <c r="I8" s="12" t="s">
        <v>12</v>
      </c>
      <c r="J8" s="36"/>
    </row>
    <row r="9" ht="30" customHeight="1" spans="2:10">
      <c r="B9" s="6"/>
      <c r="C9" s="13" t="s">
        <v>13</v>
      </c>
      <c r="D9" s="11" t="s">
        <v>19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36"/>
    </row>
    <row r="10" ht="30" customHeight="1" spans="2:10">
      <c r="B10" s="6"/>
      <c r="C10" s="10" t="s">
        <v>21</v>
      </c>
      <c r="D10" s="11" t="s">
        <v>22</v>
      </c>
      <c r="E10" s="12" t="s">
        <v>9</v>
      </c>
      <c r="F10" s="12" t="s">
        <v>12</v>
      </c>
      <c r="G10" s="12" t="s">
        <v>10</v>
      </c>
      <c r="H10" s="12" t="s">
        <v>18</v>
      </c>
      <c r="I10" s="12" t="s">
        <v>11</v>
      </c>
      <c r="J10" s="36"/>
    </row>
    <row r="11" ht="30" customHeight="1" spans="2:10">
      <c r="B11" s="6"/>
      <c r="C11" s="13" t="s">
        <v>13</v>
      </c>
      <c r="D11" s="11" t="s">
        <v>26</v>
      </c>
      <c r="E11" s="14"/>
      <c r="F11" s="14"/>
      <c r="G11" s="14"/>
      <c r="H11" s="14"/>
      <c r="I11" s="14"/>
      <c r="J11" s="36"/>
    </row>
    <row r="12" ht="30" customHeight="1" spans="2:10">
      <c r="B12" s="6"/>
      <c r="C12" s="10" t="s">
        <v>27</v>
      </c>
      <c r="D12" s="11" t="s">
        <v>28</v>
      </c>
      <c r="E12" s="12" t="s">
        <v>11</v>
      </c>
      <c r="F12" s="12" t="s">
        <v>18</v>
      </c>
      <c r="G12" s="12" t="s">
        <v>23</v>
      </c>
      <c r="H12" s="12" t="s">
        <v>9</v>
      </c>
      <c r="I12" s="12" t="s">
        <v>34</v>
      </c>
      <c r="J12" s="36"/>
    </row>
    <row r="13" ht="30" customHeight="1" spans="2:10">
      <c r="B13" s="6"/>
      <c r="C13" s="10" t="s">
        <v>29</v>
      </c>
      <c r="D13" s="11"/>
      <c r="E13" s="10"/>
      <c r="F13" s="10"/>
      <c r="G13" s="10"/>
      <c r="H13" s="10"/>
      <c r="I13" s="10"/>
      <c r="J13" s="37"/>
    </row>
    <row r="14" ht="30" customHeight="1" spans="2:10">
      <c r="B14" s="6"/>
      <c r="C14" s="10" t="s">
        <v>30</v>
      </c>
      <c r="D14" s="11" t="s">
        <v>31</v>
      </c>
      <c r="E14" s="12" t="s">
        <v>12</v>
      </c>
      <c r="F14" s="12" t="s">
        <v>11</v>
      </c>
      <c r="G14" s="12" t="s">
        <v>25</v>
      </c>
      <c r="H14" s="12" t="s">
        <v>42</v>
      </c>
      <c r="I14" s="12" t="s">
        <v>32</v>
      </c>
      <c r="J14" s="36"/>
    </row>
    <row r="15" ht="30" customHeight="1" spans="2:10">
      <c r="B15" s="6"/>
      <c r="C15" s="13" t="s">
        <v>13</v>
      </c>
      <c r="D15" s="11" t="s">
        <v>35</v>
      </c>
      <c r="E15" s="14"/>
      <c r="F15" s="14"/>
      <c r="G15" s="14"/>
      <c r="H15" s="14"/>
      <c r="I15" s="14"/>
      <c r="J15" s="36"/>
    </row>
    <row r="16" ht="30" customHeight="1" spans="2:10">
      <c r="B16" s="6"/>
      <c r="C16" s="10" t="s">
        <v>36</v>
      </c>
      <c r="D16" s="11" t="s">
        <v>37</v>
      </c>
      <c r="E16" s="12" t="s">
        <v>17</v>
      </c>
      <c r="F16" s="12" t="s">
        <v>23</v>
      </c>
      <c r="G16" s="12" t="s">
        <v>17</v>
      </c>
      <c r="H16" s="12" t="s">
        <v>25</v>
      </c>
      <c r="I16" s="12" t="s">
        <v>10</v>
      </c>
      <c r="J16" s="36"/>
    </row>
    <row r="17" ht="30" customHeight="1" spans="2:10">
      <c r="B17" s="6"/>
      <c r="C17" s="13" t="s">
        <v>13</v>
      </c>
      <c r="D17" s="11" t="s">
        <v>38</v>
      </c>
      <c r="E17" s="15" t="s">
        <v>39</v>
      </c>
      <c r="F17" s="15" t="s">
        <v>39</v>
      </c>
      <c r="G17" s="15" t="s">
        <v>39</v>
      </c>
      <c r="H17" s="15" t="s">
        <v>39</v>
      </c>
      <c r="I17" s="15" t="s">
        <v>39</v>
      </c>
      <c r="J17" s="36"/>
    </row>
    <row r="18" ht="30" customHeight="1" spans="2:10">
      <c r="B18" s="6"/>
      <c r="C18" s="10" t="s">
        <v>40</v>
      </c>
      <c r="D18" s="11" t="s">
        <v>41</v>
      </c>
      <c r="E18" s="12"/>
      <c r="F18" s="12" t="s">
        <v>25</v>
      </c>
      <c r="G18" s="12" t="s">
        <v>32</v>
      </c>
      <c r="H18" s="12" t="s">
        <v>24</v>
      </c>
      <c r="I18" s="12" t="s">
        <v>33</v>
      </c>
      <c r="J18" s="36"/>
    </row>
    <row r="19" ht="30" customHeight="1" spans="2:10">
      <c r="B19" s="6"/>
      <c r="C19" s="13" t="s">
        <v>13</v>
      </c>
      <c r="D19" s="11" t="s">
        <v>43</v>
      </c>
      <c r="E19" s="14"/>
      <c r="F19" s="14"/>
      <c r="G19" s="14"/>
      <c r="H19" s="14"/>
      <c r="I19" s="14"/>
      <c r="J19" s="36"/>
    </row>
    <row r="20" ht="30" customHeight="1" spans="2:10">
      <c r="B20" s="6"/>
      <c r="C20" s="10" t="s">
        <v>44</v>
      </c>
      <c r="D20" s="11" t="s">
        <v>45</v>
      </c>
      <c r="E20" s="16"/>
      <c r="F20" s="16"/>
      <c r="G20" s="16"/>
      <c r="H20" s="12"/>
      <c r="I20" s="16"/>
      <c r="J20" s="36"/>
    </row>
    <row r="21" ht="30" customHeight="1" spans="2:10">
      <c r="B21" s="6"/>
      <c r="C21" s="17"/>
      <c r="D21" s="11"/>
      <c r="E21" s="16"/>
      <c r="F21" s="16"/>
      <c r="G21" s="16"/>
      <c r="H21" s="16"/>
      <c r="I21" s="16"/>
      <c r="J21" s="36"/>
    </row>
    <row r="22" ht="34.5" customHeight="1" spans="2:10">
      <c r="B22" s="6"/>
      <c r="C22" s="18"/>
      <c r="D22" s="18"/>
      <c r="E22" s="18"/>
      <c r="F22" s="18"/>
      <c r="G22" s="18"/>
      <c r="H22" s="18"/>
      <c r="I22" s="18"/>
      <c r="J22" s="38"/>
    </row>
    <row r="23" s="1" customFormat="1" ht="86.25" customHeight="1" spans="1:12">
      <c r="A23" s="19"/>
      <c r="B23" s="20"/>
      <c r="C23" s="21" t="s">
        <v>57</v>
      </c>
      <c r="D23" s="22"/>
      <c r="E23" s="22"/>
      <c r="F23" s="22"/>
      <c r="G23" s="22"/>
      <c r="H23" s="22"/>
      <c r="I23" s="39"/>
      <c r="J23" s="40"/>
      <c r="K23" s="19"/>
      <c r="L23" s="19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2"/>
      <c r="C25" s="23" t="s">
        <v>47</v>
      </c>
      <c r="D25" s="24" t="s">
        <v>48</v>
      </c>
      <c r="E25" s="25" t="s">
        <v>18</v>
      </c>
      <c r="F25" s="26" t="s">
        <v>11</v>
      </c>
      <c r="G25" s="26" t="s">
        <v>10</v>
      </c>
      <c r="H25" s="26" t="s">
        <v>9</v>
      </c>
      <c r="I25" s="41" t="s">
        <v>23</v>
      </c>
      <c r="J25" s="42"/>
    </row>
    <row r="26" customHeight="1" spans="2:10">
      <c r="B26" s="2"/>
      <c r="C26" s="27"/>
      <c r="D26" s="28" t="s">
        <v>49</v>
      </c>
      <c r="E26" s="28">
        <f>COUNTIF($E$6:$I$12,E25)+COUNTIF($E$14:$I$21,E25)</f>
        <v>2</v>
      </c>
      <c r="F26" s="28">
        <f>COUNTIF($E$6:$I$12,F25)+COUNTIF($E$14:$I$21,F25)</f>
        <v>5</v>
      </c>
      <c r="G26" s="28">
        <f>COUNTIF($E$6:$I$12,G25)+COUNTIF($E$14:$I$21,G25)</f>
        <v>5</v>
      </c>
      <c r="H26" s="28">
        <f>COUNTIF($E$6:$I$12,H25)+COUNTIF($E$14:$I$21,H25)</f>
        <v>4</v>
      </c>
      <c r="I26" s="43">
        <f>COUNTIF($E$6:$I$12,I25)+COUNTIF($E$14:$I$21,I25)</f>
        <v>2</v>
      </c>
      <c r="J26" s="44"/>
    </row>
    <row r="27" customHeight="1" spans="2:10">
      <c r="B27" s="2"/>
      <c r="C27" s="27"/>
      <c r="D27" s="29" t="s">
        <v>50</v>
      </c>
      <c r="E27" s="30">
        <v>2</v>
      </c>
      <c r="F27" s="30">
        <v>5</v>
      </c>
      <c r="G27" s="30">
        <v>5</v>
      </c>
      <c r="H27" s="30">
        <v>4</v>
      </c>
      <c r="I27" s="30">
        <v>2</v>
      </c>
      <c r="J27" s="44"/>
    </row>
    <row r="28" customHeight="1" spans="2:10">
      <c r="B28" s="2"/>
      <c r="C28" s="27"/>
      <c r="D28" s="24" t="s">
        <v>48</v>
      </c>
      <c r="E28" s="26" t="s">
        <v>12</v>
      </c>
      <c r="F28" s="26" t="s">
        <v>17</v>
      </c>
      <c r="G28" s="26" t="s">
        <v>33</v>
      </c>
      <c r="H28" s="26" t="s">
        <v>25</v>
      </c>
      <c r="I28" s="41" t="s">
        <v>42</v>
      </c>
      <c r="J28" s="45"/>
    </row>
    <row r="29" customHeight="1" spans="2:10">
      <c r="B29" s="2"/>
      <c r="C29" s="27"/>
      <c r="D29" s="28" t="s">
        <v>49</v>
      </c>
      <c r="E29" s="28">
        <f>COUNTIF($E$6:$I$12,E28)+COUNTIF($E$14:$I$21,E28)</f>
        <v>3</v>
      </c>
      <c r="F29" s="28">
        <f>COUNTIF($E$6:$I$12,F28)+COUNTIF($E$14:$I$21,F28)</f>
        <v>2</v>
      </c>
      <c r="G29" s="28">
        <f>COUNTIF($E$6:$I$12,G28)+COUNTIF($E$14:$I$21,G28)</f>
        <v>1</v>
      </c>
      <c r="H29" s="28">
        <f>COUNTIF($E$6:$I$12,H28)+COUNTIF($E$14:$I$21,H28)</f>
        <v>3</v>
      </c>
      <c r="I29" s="28">
        <f>COUNTIF($E$6:$I$12,I28)+COUNTIF($E$14:$I$21,I28)</f>
        <v>1</v>
      </c>
      <c r="J29" s="46"/>
    </row>
    <row r="30" customHeight="1" spans="2:10">
      <c r="B30" s="2"/>
      <c r="C30" s="27"/>
      <c r="D30" s="29" t="s">
        <v>50</v>
      </c>
      <c r="E30" s="31">
        <v>3</v>
      </c>
      <c r="F30" s="31">
        <v>2</v>
      </c>
      <c r="G30" s="31">
        <v>1</v>
      </c>
      <c r="H30" s="31">
        <v>3</v>
      </c>
      <c r="I30" s="31">
        <v>1</v>
      </c>
      <c r="J30" s="31"/>
    </row>
    <row r="31" s="2" customFormat="1" customHeight="1" spans="3:9">
      <c r="C31" s="27"/>
      <c r="D31" s="24" t="s">
        <v>48</v>
      </c>
      <c r="E31" s="25" t="s">
        <v>34</v>
      </c>
      <c r="F31" s="26" t="s">
        <v>32</v>
      </c>
      <c r="G31" s="26" t="s">
        <v>24</v>
      </c>
      <c r="H31" s="26"/>
      <c r="I31" s="26"/>
    </row>
    <row r="32" s="2" customFormat="1" customHeight="1" spans="3:9">
      <c r="C32" s="27"/>
      <c r="D32" s="28" t="s">
        <v>49</v>
      </c>
      <c r="E32" s="32">
        <f>COUNTIF($E$6:$I$12,E31)+COUNTIF($E$14:$I$21,E31)</f>
        <v>1</v>
      </c>
      <c r="F32" s="28">
        <v>3</v>
      </c>
      <c r="G32" s="28">
        <v>2</v>
      </c>
      <c r="H32" s="28"/>
      <c r="I32" s="28"/>
    </row>
    <row r="33" customHeight="1" spans="3:9">
      <c r="C33" s="27"/>
      <c r="D33" s="29" t="s">
        <v>50</v>
      </c>
      <c r="E33" s="30">
        <v>1</v>
      </c>
      <c r="F33" s="30">
        <v>3</v>
      </c>
      <c r="G33" s="30">
        <v>2</v>
      </c>
      <c r="H33" s="30"/>
      <c r="I33" s="30"/>
    </row>
    <row r="34" customHeight="1" spans="1:12">
      <c r="A34" s="3"/>
      <c r="I34" s="26" t="s">
        <v>51</v>
      </c>
      <c r="K34" s="3"/>
      <c r="L34" s="3"/>
    </row>
    <row r="35" customHeight="1" spans="1:12">
      <c r="A35" s="3"/>
      <c r="I35" s="28">
        <f>SUM(E26:I26,E29:I29,E32:I32)</f>
        <v>34</v>
      </c>
      <c r="K35" s="3"/>
      <c r="L35" s="3"/>
    </row>
    <row r="36" customHeight="1" spans="1:12">
      <c r="A36" s="3"/>
      <c r="I36" s="30">
        <f>SUM(E27:I27,E30:I30,E33:I33)</f>
        <v>34</v>
      </c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2" operator="notEqual">
      <formula>$E$27</formula>
    </cfRule>
  </conditionalFormatting>
  <conditionalFormatting sqref="F26">
    <cfRule type="cellIs" dxfId="0" priority="21" operator="notEqual">
      <formula>$F$27</formula>
    </cfRule>
  </conditionalFormatting>
  <conditionalFormatting sqref="G26">
    <cfRule type="cellIs" dxfId="0" priority="20" operator="notEqual">
      <formula>$G$27</formula>
    </cfRule>
  </conditionalFormatting>
  <conditionalFormatting sqref="H26">
    <cfRule type="cellIs" dxfId="0" priority="19" operator="notEqual">
      <formula>$H$27</formula>
    </cfRule>
  </conditionalFormatting>
  <conditionalFormatting sqref="I26">
    <cfRule type="cellIs" dxfId="0" priority="18" operator="notEqual">
      <formula>$I$27</formula>
    </cfRule>
  </conditionalFormatting>
  <conditionalFormatting sqref="J26">
    <cfRule type="cellIs" dxfId="0" priority="17" operator="notEqual">
      <formula>$J$27</formula>
    </cfRule>
  </conditionalFormatting>
  <conditionalFormatting sqref="E29">
    <cfRule type="cellIs" dxfId="0" priority="16" operator="notEqual">
      <formula>$E$30</formula>
    </cfRule>
  </conditionalFormatting>
  <conditionalFormatting sqref="F29">
    <cfRule type="cellIs" dxfId="0" priority="15" operator="notEqual">
      <formula>$F$30</formula>
    </cfRule>
  </conditionalFormatting>
  <conditionalFormatting sqref="G29">
    <cfRule type="cellIs" dxfId="0" priority="14" operator="notEqual">
      <formula>$G$30</formula>
    </cfRule>
  </conditionalFormatting>
  <conditionalFormatting sqref="H29">
    <cfRule type="cellIs" dxfId="0" priority="13" operator="notEqual">
      <formula>$H$30</formula>
    </cfRule>
  </conditionalFormatting>
  <conditionalFormatting sqref="I29">
    <cfRule type="cellIs" dxfId="0" priority="12" operator="notEqual">
      <formula>$I$30</formula>
    </cfRule>
  </conditionalFormatting>
  <conditionalFormatting sqref="J29">
    <cfRule type="cellIs" dxfId="0" priority="11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1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7" operator="notEqual">
      <formula>$H$33</formula>
    </cfRule>
  </conditionalFormatting>
  <conditionalFormatting sqref="I32">
    <cfRule type="cellIs" dxfId="0" priority="5" operator="notEqual">
      <formula>$I$33</formula>
    </cfRule>
  </conditionalFormatting>
  <conditionalFormatting sqref="I35">
    <cfRule type="cellIs" dxfId="0" priority="6" operator="notEqual">
      <formula>$I$27</formula>
    </cfRule>
    <cfRule type="cellIs" dxfId="0" priority="4" operator="notEqual">
      <formula>$I$36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九（1）班</vt:lpstr>
      <vt:lpstr>九（2）班</vt:lpstr>
      <vt:lpstr>九（3）班</vt:lpstr>
      <vt:lpstr>九（4）班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BGT</cp:lastModifiedBy>
  <dcterms:created xsi:type="dcterms:W3CDTF">2021-09-01T02:04:00Z</dcterms:created>
  <cp:lastPrinted>2024-08-20T01:02:00Z</cp:lastPrinted>
  <dcterms:modified xsi:type="dcterms:W3CDTF">2025-09-06T04:21:57Z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