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七（1）" sheetId="1" r:id="rId1"/>
    <sheet name="七（2)班" sheetId="2" r:id="rId2"/>
    <sheet name="七（3）班" sheetId="3" r:id="rId3"/>
    <sheet name="七（4）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<sst xmlns="http://schemas.openxmlformats.org/spreadsheetml/2006/main" count="436" uniqueCount="60">
  <si>
    <t>上海市奉贤区西渡学校七年级（1）班课程表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</si>
  <si>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</si>
  <si>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</si>
  <si>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</si>
  <si>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</si>
  <si>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</si>
  <si>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</si>
  <si>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</si>
  <si>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8:20--9:00</t>
  </si>
  <si>
    <t>语文</t>
  </si>
  <si>
    <t>数学</t>
  </si>
  <si>
    <t>外语</t>
  </si>
  <si>
    <t>课间</t>
  </si>
  <si>
    <t>9:00--9:10</t>
  </si>
  <si>
    <t>第二节</t>
  </si>
  <si>
    <t>9:10--9:50</t>
  </si>
  <si>
    <t>9:50--10:05</t>
  </si>
  <si>
    <t>眼保健操</t>
  </si>
  <si>
    <t>第三节</t>
  </si>
  <si>
    <t>10:05--10:45</t>
  </si>
  <si>
    <t>艺术·美术</t>
  </si>
  <si>
    <t>地理</t>
  </si>
  <si>
    <t>10:45--10:55</t>
  </si>
  <si>
    <t>第四节</t>
  </si>
  <si>
    <t>10:55--11:35</t>
  </si>
  <si>
    <t>历史</t>
  </si>
  <si>
    <t>生物学</t>
  </si>
  <si>
    <t>信息科技</t>
  </si>
  <si>
    <t>中午</t>
  </si>
  <si>
    <t>第五节</t>
  </si>
  <si>
    <t>12:50--13:30</t>
  </si>
  <si>
    <t>体育与健康</t>
  </si>
  <si>
    <t>艺术·音乐</t>
  </si>
  <si>
    <t>13:30--13:40</t>
  </si>
  <si>
    <t>第六节</t>
  </si>
  <si>
    <t>13:40--14:20</t>
  </si>
  <si>
    <t>道德与法治</t>
  </si>
  <si>
    <t>14:20--15:00</t>
  </si>
  <si>
    <t>大课间及眼保健操</t>
  </si>
  <si>
    <t>第七节</t>
  </si>
  <si>
    <t>15:00--15:40</t>
  </si>
  <si>
    <t>校本课程</t>
  </si>
  <si>
    <t>人工智能基础</t>
  </si>
  <si>
    <t>综合实践活动</t>
  </si>
  <si>
    <t>15:40--15:50</t>
  </si>
  <si>
    <t>课后服务</t>
  </si>
  <si>
    <t>15:50--18:00</t>
  </si>
  <si>
    <t>劳动</t>
  </si>
  <si>
    <t>备注：1.8:00-8:20升旗仪式及早操活动；11:50-12:40为午休时间及专题午会时间。
      2.七年级1班周一的校本课程安排为体育课，周四校本课程为体育活动。</t>
  </si>
  <si>
    <t>课程统计</t>
  </si>
  <si>
    <t>课程名称</t>
  </si>
  <si>
    <t>每周课时</t>
  </si>
  <si>
    <t>规定课时</t>
  </si>
  <si>
    <t>合计</t>
  </si>
  <si>
    <t>上海市奉贤区西渡学校七年级（2）班课程表</t>
  </si>
  <si>
    <t>备注：1.8:00-8:20升旗仪式及早操活动；11:50-12:40为午休时间及专题午会时间。
      2.七年级2班周一的校本课程安排为体育课，周四校本课程为体育活动。</t>
  </si>
  <si>
    <t>上海市奉贤区西渡学校七年级（3）班课程表</t>
  </si>
  <si>
    <t>备注：1.8:00-8:20升旗仪式及早操活动；11:50-12:40为午休时间及专题午会时间。
      2.七年级3班周一的校本课程安排为体育课，周四校本课程为体育活动。</t>
  </si>
  <si>
    <t>上海市奉贤区西渡学校七年级（4）班课程表</t>
  </si>
  <si>
    <t>备注：1.8:00-8:20升旗仪式及早操活动；11:50-12:40为午休时间及专题午会时间。
      2.七年级4班周一的校本课程安排为体育课，周四校本课程为体育活动。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</si>
</sst>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Microsoft YaHei UI"/>
      <charset val="134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8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abSelected="1" workbookViewId="0">
      <selection activeCell="C2" sqref="C2:I2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0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9</v>
      </c>
      <c r="F6" s="12" t="s">
        <v>10</v>
      </c>
      <c r="G6" s="12" t="s">
        <v>11</v>
      </c>
      <c r="H6" s="12" t="s">
        <v>10</v>
      </c>
      <c r="I6" s="12" t="s">
        <v>10</v>
      </c>
      <c r="J6" s="36"/>
    </row>
    <row r="7" ht="30" customHeight="1" spans="2:10">
      <c r="B7" s="6"/>
      <c r="C7" s="13" t="s">
        <v>12</v>
      </c>
      <c r="D7" s="11" t="s">
        <v>13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14</v>
      </c>
      <c r="D8" s="11" t="s">
        <v>15</v>
      </c>
      <c r="E8" s="12" t="s">
        <v>11</v>
      </c>
      <c r="F8" s="12" t="s">
        <v>11</v>
      </c>
      <c r="G8" s="12" t="s">
        <v>10</v>
      </c>
      <c r="H8" s="12" t="s">
        <v>9</v>
      </c>
      <c r="I8" s="12" t="s">
        <v>11</v>
      </c>
      <c r="J8" s="36"/>
    </row>
    <row r="9" ht="30" customHeight="1" spans="2:10">
      <c r="B9" s="6"/>
      <c r="C9" s="13" t="s">
        <v>12</v>
      </c>
      <c r="D9" s="11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36"/>
    </row>
    <row r="10" ht="30" customHeight="1" spans="2:10">
      <c r="B10" s="6"/>
      <c r="C10" s="10" t="s">
        <v>18</v>
      </c>
      <c r="D10" s="11" t="s">
        <v>19</v>
      </c>
      <c r="E10" s="12" t="s">
        <v>20</v>
      </c>
      <c r="F10" s="12" t="s">
        <v>9</v>
      </c>
      <c r="G10" s="12" t="s">
        <v>9</v>
      </c>
      <c r="H10" s="12" t="s">
        <v>21</v>
      </c>
      <c r="I10" s="12" t="s">
        <v>9</v>
      </c>
      <c r="J10" s="36"/>
    </row>
    <row r="11" ht="30" customHeight="1" spans="2:10">
      <c r="B11" s="6"/>
      <c r="C11" s="13" t="s">
        <v>12</v>
      </c>
      <c r="D11" s="11" t="s">
        <v>22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23</v>
      </c>
      <c r="D12" s="11" t="s">
        <v>24</v>
      </c>
      <c r="E12" s="12" t="s">
        <v>10</v>
      </c>
      <c r="F12" s="12" t="s">
        <v>25</v>
      </c>
      <c r="G12" s="12" t="s">
        <v>26</v>
      </c>
      <c r="H12" s="12" t="s">
        <v>20</v>
      </c>
      <c r="I12" s="12" t="s">
        <v>27</v>
      </c>
      <c r="J12" s="36"/>
    </row>
    <row r="13" ht="30" customHeight="1" spans="2:10">
      <c r="B13" s="6"/>
      <c r="C13" s="10" t="s">
        <v>28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29</v>
      </c>
      <c r="D14" s="11" t="s">
        <v>30</v>
      </c>
      <c r="E14" s="12" t="s">
        <v>25</v>
      </c>
      <c r="F14" s="12" t="s">
        <v>31</v>
      </c>
      <c r="G14" s="12" t="s">
        <v>31</v>
      </c>
      <c r="H14" s="12" t="s">
        <v>32</v>
      </c>
      <c r="I14" s="12" t="s">
        <v>31</v>
      </c>
      <c r="J14" s="36"/>
    </row>
    <row r="15" ht="30" customHeight="1" spans="2:10">
      <c r="B15" s="6"/>
      <c r="C15" s="13" t="s">
        <v>12</v>
      </c>
      <c r="D15" s="11" t="s">
        <v>33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34</v>
      </c>
      <c r="D16" s="11" t="s">
        <v>35</v>
      </c>
      <c r="E16" s="12" t="s">
        <v>36</v>
      </c>
      <c r="F16" s="12" t="s">
        <v>21</v>
      </c>
      <c r="G16" s="12" t="s">
        <v>36</v>
      </c>
      <c r="H16" s="12" t="s">
        <v>26</v>
      </c>
      <c r="I16" s="12" t="s">
        <v>9</v>
      </c>
      <c r="J16" s="36"/>
    </row>
    <row r="17" ht="30" customHeight="1" spans="2:10">
      <c r="B17" s="6"/>
      <c r="C17" s="13" t="s">
        <v>12</v>
      </c>
      <c r="D17" s="11" t="s">
        <v>37</v>
      </c>
      <c r="E17" s="15" t="s">
        <v>38</v>
      </c>
      <c r="F17" s="15" t="s">
        <v>38</v>
      </c>
      <c r="G17" s="15" t="s">
        <v>38</v>
      </c>
      <c r="H17" s="15" t="s">
        <v>38</v>
      </c>
      <c r="I17" s="15" t="s">
        <v>38</v>
      </c>
      <c r="J17" s="36"/>
    </row>
    <row r="18" ht="30" customHeight="1" spans="2:10">
      <c r="B18" s="6"/>
      <c r="C18" s="10" t="s">
        <v>39</v>
      </c>
      <c r="D18" s="11" t="s">
        <v>40</v>
      </c>
      <c r="E18" s="12" t="s">
        <v>41</v>
      </c>
      <c r="F18" s="12" t="s">
        <v>42</v>
      </c>
      <c r="G18" s="12" t="s">
        <v>41</v>
      </c>
      <c r="H18" s="12" t="s">
        <v>41</v>
      </c>
      <c r="I18" s="12" t="s">
        <v>43</v>
      </c>
      <c r="J18" s="36"/>
    </row>
    <row r="19" ht="30" customHeight="1" spans="2:10">
      <c r="B19" s="6"/>
      <c r="C19" s="13" t="s">
        <v>12</v>
      </c>
      <c r="D19" s="11" t="s">
        <v>44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45</v>
      </c>
      <c r="D20" s="11" t="s">
        <v>46</v>
      </c>
      <c r="E20" s="16"/>
      <c r="F20" s="16"/>
      <c r="G20" s="16"/>
      <c r="H20" s="12" t="s">
        <v>47</v>
      </c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48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49</v>
      </c>
      <c r="D25" s="24" t="s">
        <v>50</v>
      </c>
      <c r="E25" s="25" t="s">
        <v>36</v>
      </c>
      <c r="F25" s="26" t="s">
        <v>9</v>
      </c>
      <c r="G25" s="26" t="s">
        <v>10</v>
      </c>
      <c r="H25" s="26" t="s">
        <v>11</v>
      </c>
      <c r="I25" s="41" t="s">
        <v>25</v>
      </c>
      <c r="J25" s="42"/>
    </row>
    <row r="26" customHeight="1" spans="2:10">
      <c r="B26" s="2"/>
      <c r="C26" s="27"/>
      <c r="D26" s="28" t="s">
        <v>51</v>
      </c>
      <c r="E26" s="28">
        <f>COUNTIF($E$6:$I$12,E25)+COUNTIF($E$14:$I$21,E25)</f>
        <v>2</v>
      </c>
      <c r="F26" s="28">
        <f>COUNTIF($E$6:$I$12,F25)+COUNTIF($E$14:$I$21,F25)</f>
        <v>6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52</v>
      </c>
      <c r="E27" s="30">
        <v>2</v>
      </c>
      <c r="F27" s="30">
        <v>6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50</v>
      </c>
      <c r="E28" s="26" t="s">
        <v>21</v>
      </c>
      <c r="F28" s="26" t="s">
        <v>26</v>
      </c>
      <c r="G28" s="26" t="s">
        <v>27</v>
      </c>
      <c r="H28" s="26" t="s">
        <v>31</v>
      </c>
      <c r="I28" s="41" t="s">
        <v>32</v>
      </c>
      <c r="J28" s="45"/>
    </row>
    <row r="29" customHeight="1" spans="2:10">
      <c r="B29" s="2"/>
      <c r="C29" s="27"/>
      <c r="D29" s="28" t="s">
        <v>51</v>
      </c>
      <c r="E29" s="28">
        <f>COUNTIF($E$6:$I$12,E28)+COUNTIF($E$14:$I$21,E28)</f>
        <v>2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52</v>
      </c>
      <c r="E30" s="31">
        <v>2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50</v>
      </c>
      <c r="E31" s="25" t="s">
        <v>20</v>
      </c>
      <c r="F31" s="26" t="s">
        <v>47</v>
      </c>
      <c r="G31" s="26" t="s">
        <v>43</v>
      </c>
      <c r="H31" s="26" t="s">
        <v>41</v>
      </c>
      <c r="I31" s="26" t="s">
        <v>42</v>
      </c>
    </row>
    <row r="32" s="2" customFormat="1" customHeight="1" spans="3:9">
      <c r="C32" s="27"/>
      <c r="D32" s="28" t="s">
        <v>51</v>
      </c>
      <c r="E32" s="47">
        <f>COUNTIF($E$6:$I$12,E31)+COUNTIF($E$14:$I$21,E31)</f>
        <v>2</v>
      </c>
      <c r="F32" s="28">
        <f>COUNTIF($E$6:$I$12,F31)+COUNTIF($E$14:$I$21,F31)</f>
        <v>1</v>
      </c>
      <c r="G32" s="28">
        <f>COUNTIF($E$6:$I$12,G31)+COUNTIF($E$14:$I$21,G31)</f>
        <v>1</v>
      </c>
      <c r="H32" s="28">
        <f>COUNTIF($E$6:$I$12,H31)+COUNTIF($E$14:$I$21,H31)</f>
        <v>3</v>
      </c>
      <c r="I32" s="28">
        <f>COUNTIF($E$6:$I$12,I31)+COUNTIF($E$14:$I$21,I31)</f>
        <v>1</v>
      </c>
    </row>
    <row r="33" customHeight="1" spans="3:9">
      <c r="C33" s="27"/>
      <c r="D33" s="29" t="s">
        <v>52</v>
      </c>
      <c r="E33" s="30">
        <v>2</v>
      </c>
      <c r="F33" s="30">
        <v>1</v>
      </c>
      <c r="G33" s="30">
        <v>1</v>
      </c>
      <c r="H33" s="30">
        <v>3</v>
      </c>
      <c r="I33" s="30">
        <v>1</v>
      </c>
    </row>
    <row r="34" customHeight="1" spans="1:12">
      <c r="A34" s="3"/>
      <c r="I34" s="26" t="s">
        <v>53</v>
      </c>
      <c r="K34" s="3"/>
      <c r="L34" s="3"/>
    </row>
    <row r="35" customHeight="1" spans="1:12">
      <c r="A35" s="3"/>
      <c r="I35" s="28">
        <f>SUM(E26:I26,E29:I29,E32:I32)</f>
        <v>36</v>
      </c>
      <c r="K35" s="3"/>
      <c r="L35" s="3"/>
    </row>
    <row r="36" customHeight="1" spans="1:12">
      <c r="A36" s="3"/>
      <c r="I36" s="30">
        <f>SUM(E27:I27,E30:I30,E33:I33)</f>
        <v>36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7" operator="notEqual">
      <formula>$E$27</formula>
    </cfRule>
  </conditionalFormatting>
  <conditionalFormatting sqref="F26">
    <cfRule type="cellIs" dxfId="0" priority="25" operator="notEqual">
      <formula>$F$27</formula>
    </cfRule>
  </conditionalFormatting>
  <conditionalFormatting sqref="G26">
    <cfRule type="cellIs" dxfId="0" priority="24" operator="notEqual">
      <formula>$G$27</formula>
    </cfRule>
  </conditionalFormatting>
  <conditionalFormatting sqref="H26">
    <cfRule type="cellIs" dxfId="0" priority="23" operator="notEqual">
      <formula>$H$27</formula>
    </cfRule>
  </conditionalFormatting>
  <conditionalFormatting sqref="I26">
    <cfRule type="cellIs" dxfId="0" priority="22" operator="notEqual">
      <formula>$I$27</formula>
    </cfRule>
  </conditionalFormatting>
  <conditionalFormatting sqref="J26">
    <cfRule type="cellIs" dxfId="0" priority="21" operator="notEqual">
      <formula>$J$27</formula>
    </cfRule>
  </conditionalFormatting>
  <conditionalFormatting sqref="E29">
    <cfRule type="cellIs" dxfId="0" priority="20" operator="notEqual">
      <formula>$E$30</formula>
    </cfRule>
  </conditionalFormatting>
  <conditionalFormatting sqref="F29">
    <cfRule type="cellIs" dxfId="0" priority="19" operator="notEqual">
      <formula>$F$30</formula>
    </cfRule>
  </conditionalFormatting>
  <conditionalFormatting sqref="G29">
    <cfRule type="cellIs" dxfId="0" priority="18" operator="notEqual">
      <formula>$G$30</formula>
    </cfRule>
  </conditionalFormatting>
  <conditionalFormatting sqref="H29">
    <cfRule type="cellIs" dxfId="0" priority="17" operator="notEqual">
      <formula>$H$30</formula>
    </cfRule>
  </conditionalFormatting>
  <conditionalFormatting sqref="I29">
    <cfRule type="cellIs" dxfId="0" priority="16" operator="notEqual">
      <formula>$I$30</formula>
    </cfRule>
  </conditionalFormatting>
  <conditionalFormatting sqref="J29">
    <cfRule type="cellIs" dxfId="0" priority="15" operator="notEqual">
      <formula>$J$30</formula>
    </cfRule>
  </conditionalFormatting>
  <conditionalFormatting sqref="E32">
    <cfRule type="cellIs" dxfId="0" priority="8" operator="notEqual">
      <formula>$E$33</formula>
    </cfRule>
  </conditionalFormatting>
  <conditionalFormatting sqref="F32">
    <cfRule type="cellIs" dxfId="0" priority="7" operator="notEqual">
      <formula>$F$33</formula>
    </cfRule>
  </conditionalFormatting>
  <conditionalFormatting sqref="G32">
    <cfRule type="cellIs" dxfId="0" priority="6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54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11</v>
      </c>
      <c r="F6" s="12" t="s">
        <v>9</v>
      </c>
      <c r="G6" s="12" t="s">
        <v>10</v>
      </c>
      <c r="H6" s="12" t="s">
        <v>9</v>
      </c>
      <c r="I6" s="12" t="s">
        <v>11</v>
      </c>
      <c r="J6" s="36"/>
    </row>
    <row r="7" ht="30" customHeight="1" spans="2:10">
      <c r="B7" s="6"/>
      <c r="C7" s="13" t="s">
        <v>12</v>
      </c>
      <c r="D7" s="11" t="s">
        <v>13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14</v>
      </c>
      <c r="D8" s="11" t="s">
        <v>15</v>
      </c>
      <c r="E8" s="12" t="s">
        <v>9</v>
      </c>
      <c r="F8" s="12" t="s">
        <v>10</v>
      </c>
      <c r="G8" s="12" t="s">
        <v>11</v>
      </c>
      <c r="H8" s="12" t="s">
        <v>10</v>
      </c>
      <c r="I8" s="12" t="s">
        <v>10</v>
      </c>
      <c r="J8" s="36"/>
    </row>
    <row r="9" ht="30" customHeight="1" spans="2:10">
      <c r="B9" s="6"/>
      <c r="C9" s="13" t="s">
        <v>12</v>
      </c>
      <c r="D9" s="11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36"/>
    </row>
    <row r="10" ht="30" customHeight="1" spans="2:10">
      <c r="B10" s="6"/>
      <c r="C10" s="10" t="s">
        <v>18</v>
      </c>
      <c r="D10" s="11" t="s">
        <v>19</v>
      </c>
      <c r="E10" s="12" t="s">
        <v>10</v>
      </c>
      <c r="F10" s="12" t="s">
        <v>11</v>
      </c>
      <c r="G10" s="12" t="s">
        <v>27</v>
      </c>
      <c r="H10" s="12" t="s">
        <v>25</v>
      </c>
      <c r="I10" s="12" t="s">
        <v>31</v>
      </c>
      <c r="J10" s="36"/>
    </row>
    <row r="11" ht="30" customHeight="1" spans="2:10">
      <c r="B11" s="6"/>
      <c r="C11" s="13" t="s">
        <v>12</v>
      </c>
      <c r="D11" s="11" t="s">
        <v>22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23</v>
      </c>
      <c r="D12" s="11" t="s">
        <v>24</v>
      </c>
      <c r="E12" s="12" t="s">
        <v>41</v>
      </c>
      <c r="F12" s="12" t="s">
        <v>31</v>
      </c>
      <c r="G12" s="12" t="s">
        <v>9</v>
      </c>
      <c r="H12" s="12" t="s">
        <v>21</v>
      </c>
      <c r="I12" s="12" t="s">
        <v>9</v>
      </c>
      <c r="J12" s="36"/>
    </row>
    <row r="13" ht="30" customHeight="1" spans="2:10">
      <c r="B13" s="6"/>
      <c r="C13" s="10" t="s">
        <v>28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29</v>
      </c>
      <c r="D14" s="11" t="s">
        <v>30</v>
      </c>
      <c r="E14" s="12" t="s">
        <v>43</v>
      </c>
      <c r="F14" s="12" t="s">
        <v>20</v>
      </c>
      <c r="G14" s="12" t="s">
        <v>21</v>
      </c>
      <c r="H14" s="12" t="s">
        <v>26</v>
      </c>
      <c r="I14" s="12" t="s">
        <v>9</v>
      </c>
      <c r="J14" s="36"/>
    </row>
    <row r="15" ht="30" customHeight="1" spans="2:10">
      <c r="B15" s="6"/>
      <c r="C15" s="13" t="s">
        <v>12</v>
      </c>
      <c r="D15" s="11" t="s">
        <v>33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34</v>
      </c>
      <c r="D16" s="11" t="s">
        <v>35</v>
      </c>
      <c r="E16" s="12" t="s">
        <v>26</v>
      </c>
      <c r="F16" s="12" t="s">
        <v>25</v>
      </c>
      <c r="G16" s="12" t="s">
        <v>31</v>
      </c>
      <c r="H16" s="12" t="s">
        <v>47</v>
      </c>
      <c r="I16" s="12" t="s">
        <v>32</v>
      </c>
      <c r="J16" s="36"/>
    </row>
    <row r="17" ht="30" customHeight="1" spans="2:10">
      <c r="B17" s="6"/>
      <c r="C17" s="13" t="s">
        <v>12</v>
      </c>
      <c r="D17" s="11" t="s">
        <v>37</v>
      </c>
      <c r="E17" s="15" t="s">
        <v>38</v>
      </c>
      <c r="F17" s="15" t="s">
        <v>38</v>
      </c>
      <c r="G17" s="15" t="s">
        <v>38</v>
      </c>
      <c r="H17" s="15" t="s">
        <v>38</v>
      </c>
      <c r="I17" s="15" t="s">
        <v>38</v>
      </c>
      <c r="J17" s="36"/>
    </row>
    <row r="18" ht="30" customHeight="1" spans="2:10">
      <c r="B18" s="6"/>
      <c r="C18" s="10" t="s">
        <v>39</v>
      </c>
      <c r="D18" s="11" t="s">
        <v>40</v>
      </c>
      <c r="E18" s="12" t="s">
        <v>36</v>
      </c>
      <c r="F18" s="12" t="s">
        <v>36</v>
      </c>
      <c r="G18" s="12" t="s">
        <v>41</v>
      </c>
      <c r="H18" s="12" t="s">
        <v>20</v>
      </c>
      <c r="I18" s="12" t="s">
        <v>42</v>
      </c>
      <c r="J18" s="36"/>
    </row>
    <row r="19" ht="30" customHeight="1" spans="2:10">
      <c r="B19" s="6"/>
      <c r="C19" s="13" t="s">
        <v>12</v>
      </c>
      <c r="D19" s="11" t="s">
        <v>44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45</v>
      </c>
      <c r="D20" s="11" t="s">
        <v>46</v>
      </c>
      <c r="E20" s="16"/>
      <c r="F20" s="16"/>
      <c r="G20" s="16"/>
      <c r="H20" s="12" t="s">
        <v>41</v>
      </c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55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49</v>
      </c>
      <c r="D25" s="24" t="s">
        <v>50</v>
      </c>
      <c r="E25" s="25" t="s">
        <v>36</v>
      </c>
      <c r="F25" s="26" t="s">
        <v>9</v>
      </c>
      <c r="G25" s="26" t="s">
        <v>10</v>
      </c>
      <c r="H25" s="26" t="s">
        <v>11</v>
      </c>
      <c r="I25" s="41" t="s">
        <v>25</v>
      </c>
      <c r="J25" s="42"/>
    </row>
    <row r="26" customHeight="1" spans="2:10">
      <c r="B26" s="2"/>
      <c r="C26" s="27"/>
      <c r="D26" s="28" t="s">
        <v>51</v>
      </c>
      <c r="E26" s="28">
        <f>COUNTIF($E$6:$I$12,E25)+COUNTIF($E$14:$I$21,E25)</f>
        <v>2</v>
      </c>
      <c r="F26" s="28">
        <f>COUNTIF($E$6:$I$12,F25)+COUNTIF($E$14:$I$21,F25)</f>
        <v>6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52</v>
      </c>
      <c r="E27" s="30">
        <v>2</v>
      </c>
      <c r="F27" s="30">
        <v>6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50</v>
      </c>
      <c r="E28" s="26" t="s">
        <v>21</v>
      </c>
      <c r="F28" s="26" t="s">
        <v>26</v>
      </c>
      <c r="G28" s="26" t="s">
        <v>27</v>
      </c>
      <c r="H28" s="26" t="s">
        <v>31</v>
      </c>
      <c r="I28" s="41" t="s">
        <v>32</v>
      </c>
      <c r="J28" s="45"/>
    </row>
    <row r="29" customHeight="1" spans="2:10">
      <c r="B29" s="2"/>
      <c r="C29" s="27"/>
      <c r="D29" s="28" t="s">
        <v>51</v>
      </c>
      <c r="E29" s="28">
        <f>COUNTIF($E$6:$I$12,E28)+COUNTIF($E$14:$I$21,E28)</f>
        <v>2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52</v>
      </c>
      <c r="E30" s="31">
        <v>2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50</v>
      </c>
      <c r="E31" s="25" t="s">
        <v>20</v>
      </c>
      <c r="F31" s="26" t="s">
        <v>47</v>
      </c>
      <c r="G31" s="26" t="s">
        <v>43</v>
      </c>
      <c r="H31" s="26" t="s">
        <v>41</v>
      </c>
      <c r="I31" s="26" t="s">
        <v>42</v>
      </c>
    </row>
    <row r="32" s="2" customFormat="1" customHeight="1" spans="3:9">
      <c r="C32" s="27"/>
      <c r="D32" s="28" t="s">
        <v>51</v>
      </c>
      <c r="E32" s="47">
        <f>COUNTIF($E$6:$I$12,E31)+COUNTIF($E$14:$I$21,E31)</f>
        <v>2</v>
      </c>
      <c r="F32" s="28">
        <f>COUNTIF($E$6:$I$12,F31)+COUNTIF($E$14:$I$21,F31)</f>
        <v>1</v>
      </c>
      <c r="G32" s="28">
        <f>COUNTIF($E$6:$I$12,G31)+COUNTIF($E$14:$I$21,G31)</f>
        <v>1</v>
      </c>
      <c r="H32" s="28">
        <f>COUNTIF($E$6:$I$12,H31)+COUNTIF($E$14:$I$21,H31)</f>
        <v>3</v>
      </c>
      <c r="I32" s="28">
        <f>COUNTIF($E$6:$I$12,I31)+COUNTIF($E$14:$I$21,I31)</f>
        <v>1</v>
      </c>
    </row>
    <row r="33" customHeight="1" spans="3:9">
      <c r="C33" s="27"/>
      <c r="D33" s="29" t="s">
        <v>52</v>
      </c>
      <c r="E33" s="30">
        <v>2</v>
      </c>
      <c r="F33" s="30">
        <v>1</v>
      </c>
      <c r="G33" s="30">
        <v>1</v>
      </c>
      <c r="H33" s="30">
        <v>3</v>
      </c>
      <c r="I33" s="30">
        <v>1</v>
      </c>
    </row>
    <row r="34" customHeight="1" spans="1:12">
      <c r="A34" s="3"/>
      <c r="I34" s="26" t="s">
        <v>53</v>
      </c>
      <c r="K34" s="3"/>
      <c r="L34" s="3"/>
    </row>
    <row r="35" customHeight="1" spans="1:12">
      <c r="A35" s="3"/>
      <c r="I35" s="28">
        <f>SUM(E26:I26,E29:I29,E32:I32)</f>
        <v>36</v>
      </c>
      <c r="K35" s="3"/>
      <c r="L35" s="3"/>
    </row>
    <row r="36" customHeight="1" spans="1:12">
      <c r="A36" s="3"/>
      <c r="I36" s="30">
        <f>SUM(E27:I27,E30:I30,E33:I33)</f>
        <v>36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3" operator="notEqual">
      <formula>$I$27</formula>
    </cfRule>
    <cfRule type="cellIs" dxfId="0" priority="1" operator="notEqual">
      <formula>$I$36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56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10</v>
      </c>
      <c r="F6" s="12" t="s">
        <v>10</v>
      </c>
      <c r="G6" s="12" t="s">
        <v>11</v>
      </c>
      <c r="H6" s="12" t="s">
        <v>9</v>
      </c>
      <c r="I6" s="12" t="s">
        <v>10</v>
      </c>
      <c r="J6" s="36"/>
    </row>
    <row r="7" ht="30" customHeight="1" spans="2:10">
      <c r="B7" s="6"/>
      <c r="C7" s="13" t="s">
        <v>12</v>
      </c>
      <c r="D7" s="11" t="s">
        <v>13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14</v>
      </c>
      <c r="D8" s="11" t="s">
        <v>15</v>
      </c>
      <c r="E8" s="12" t="s">
        <v>11</v>
      </c>
      <c r="F8" s="12" t="s">
        <v>9</v>
      </c>
      <c r="G8" s="12" t="s">
        <v>9</v>
      </c>
      <c r="H8" s="12" t="s">
        <v>10</v>
      </c>
      <c r="I8" s="12" t="s">
        <v>11</v>
      </c>
      <c r="J8" s="36"/>
    </row>
    <row r="9" ht="30" customHeight="1" spans="2:10">
      <c r="B9" s="6"/>
      <c r="C9" s="13" t="s">
        <v>12</v>
      </c>
      <c r="D9" s="11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36"/>
    </row>
    <row r="10" ht="30" customHeight="1" spans="2:10">
      <c r="B10" s="6"/>
      <c r="C10" s="10" t="s">
        <v>18</v>
      </c>
      <c r="D10" s="11" t="s">
        <v>19</v>
      </c>
      <c r="E10" s="12" t="s">
        <v>9</v>
      </c>
      <c r="F10" s="12" t="s">
        <v>11</v>
      </c>
      <c r="G10" s="12" t="s">
        <v>31</v>
      </c>
      <c r="H10" s="12" t="s">
        <v>27</v>
      </c>
      <c r="I10" s="12" t="s">
        <v>9</v>
      </c>
      <c r="J10" s="36"/>
    </row>
    <row r="11" ht="30" customHeight="1" spans="2:10">
      <c r="B11" s="6"/>
      <c r="C11" s="13" t="s">
        <v>12</v>
      </c>
      <c r="D11" s="11" t="s">
        <v>22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23</v>
      </c>
      <c r="D12" s="11" t="s">
        <v>24</v>
      </c>
      <c r="E12" s="12" t="s">
        <v>41</v>
      </c>
      <c r="F12" s="12" t="s">
        <v>47</v>
      </c>
      <c r="G12" s="12" t="s">
        <v>10</v>
      </c>
      <c r="H12" s="12" t="s">
        <v>26</v>
      </c>
      <c r="I12" s="12" t="s">
        <v>25</v>
      </c>
      <c r="J12" s="36"/>
    </row>
    <row r="13" ht="30" customHeight="1" spans="2:10">
      <c r="B13" s="6"/>
      <c r="C13" s="10" t="s">
        <v>28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29</v>
      </c>
      <c r="D14" s="11" t="s">
        <v>30</v>
      </c>
      <c r="E14" s="12" t="s">
        <v>21</v>
      </c>
      <c r="F14" s="12" t="s">
        <v>9</v>
      </c>
      <c r="G14" s="12" t="s">
        <v>26</v>
      </c>
      <c r="H14" s="12" t="s">
        <v>21</v>
      </c>
      <c r="I14" s="12" t="s">
        <v>31</v>
      </c>
      <c r="J14" s="36"/>
    </row>
    <row r="15" ht="30" customHeight="1" spans="2:10">
      <c r="B15" s="6"/>
      <c r="C15" s="13" t="s">
        <v>12</v>
      </c>
      <c r="D15" s="11" t="s">
        <v>33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34</v>
      </c>
      <c r="D16" s="11" t="s">
        <v>35</v>
      </c>
      <c r="E16" s="12" t="s">
        <v>25</v>
      </c>
      <c r="F16" s="12" t="s">
        <v>31</v>
      </c>
      <c r="G16" s="12" t="s">
        <v>36</v>
      </c>
      <c r="H16" s="12" t="s">
        <v>43</v>
      </c>
      <c r="I16" s="12" t="s">
        <v>36</v>
      </c>
      <c r="J16" s="36"/>
    </row>
    <row r="17" ht="30" customHeight="1" spans="2:10">
      <c r="B17" s="6"/>
      <c r="C17" s="13" t="s">
        <v>12</v>
      </c>
      <c r="D17" s="11" t="s">
        <v>37</v>
      </c>
      <c r="E17" s="15" t="s">
        <v>38</v>
      </c>
      <c r="F17" s="15" t="s">
        <v>38</v>
      </c>
      <c r="G17" s="15" t="s">
        <v>38</v>
      </c>
      <c r="H17" s="15" t="s">
        <v>38</v>
      </c>
      <c r="I17" s="15" t="s">
        <v>38</v>
      </c>
      <c r="J17" s="36"/>
    </row>
    <row r="18" ht="30" customHeight="1" spans="2:10">
      <c r="B18" s="6"/>
      <c r="C18" s="10" t="s">
        <v>39</v>
      </c>
      <c r="D18" s="11" t="s">
        <v>40</v>
      </c>
      <c r="E18" s="12" t="s">
        <v>20</v>
      </c>
      <c r="F18" s="12" t="s">
        <v>32</v>
      </c>
      <c r="G18" s="12" t="s">
        <v>41</v>
      </c>
      <c r="H18" s="12" t="s">
        <v>41</v>
      </c>
      <c r="I18" s="12" t="s">
        <v>20</v>
      </c>
      <c r="J18" s="36"/>
    </row>
    <row r="19" ht="30" customHeight="1" spans="2:10">
      <c r="B19" s="6"/>
      <c r="C19" s="13" t="s">
        <v>12</v>
      </c>
      <c r="D19" s="11" t="s">
        <v>44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45</v>
      </c>
      <c r="D20" s="11" t="s">
        <v>46</v>
      </c>
      <c r="E20" s="16"/>
      <c r="F20" s="16"/>
      <c r="G20" s="16"/>
      <c r="H20" s="12" t="s">
        <v>42</v>
      </c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57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49</v>
      </c>
      <c r="D25" s="24" t="s">
        <v>50</v>
      </c>
      <c r="E25" s="25" t="s">
        <v>36</v>
      </c>
      <c r="F25" s="26" t="s">
        <v>9</v>
      </c>
      <c r="G25" s="26" t="s">
        <v>10</v>
      </c>
      <c r="H25" s="26" t="s">
        <v>11</v>
      </c>
      <c r="I25" s="41" t="s">
        <v>25</v>
      </c>
      <c r="J25" s="42"/>
    </row>
    <row r="26" customHeight="1" spans="2:10">
      <c r="B26" s="2"/>
      <c r="C26" s="27"/>
      <c r="D26" s="28" t="s">
        <v>51</v>
      </c>
      <c r="E26" s="28">
        <f>COUNTIF($E$6:$I$12,E25)+COUNTIF($E$14:$I$21,E25)</f>
        <v>2</v>
      </c>
      <c r="F26" s="28">
        <f>COUNTIF($E$6:$I$12,F25)+COUNTIF($E$14:$I$21,F25)</f>
        <v>6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52</v>
      </c>
      <c r="E27" s="30">
        <v>2</v>
      </c>
      <c r="F27" s="30">
        <v>6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50</v>
      </c>
      <c r="E28" s="26" t="s">
        <v>21</v>
      </c>
      <c r="F28" s="26" t="s">
        <v>26</v>
      </c>
      <c r="G28" s="26" t="s">
        <v>27</v>
      </c>
      <c r="H28" s="26" t="s">
        <v>31</v>
      </c>
      <c r="I28" s="41" t="s">
        <v>32</v>
      </c>
      <c r="J28" s="45"/>
    </row>
    <row r="29" customHeight="1" spans="2:10">
      <c r="B29" s="2"/>
      <c r="C29" s="27"/>
      <c r="D29" s="28" t="s">
        <v>51</v>
      </c>
      <c r="E29" s="28">
        <f>COUNTIF($E$6:$I$12,E28)+COUNTIF($E$14:$I$21,E28)</f>
        <v>2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52</v>
      </c>
      <c r="E30" s="31">
        <v>2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50</v>
      </c>
      <c r="E31" s="25" t="s">
        <v>20</v>
      </c>
      <c r="F31" s="26" t="s">
        <v>47</v>
      </c>
      <c r="G31" s="26" t="s">
        <v>43</v>
      </c>
      <c r="H31" s="26" t="s">
        <v>41</v>
      </c>
      <c r="I31" s="26" t="s">
        <v>42</v>
      </c>
    </row>
    <row r="32" s="2" customFormat="1" customHeight="1" spans="3:9">
      <c r="C32" s="27"/>
      <c r="D32" s="28" t="s">
        <v>51</v>
      </c>
      <c r="E32" s="47">
        <f>COUNTIF($E$6:$I$12,E31)+COUNTIF($E$14:$I$21,E31)</f>
        <v>2</v>
      </c>
      <c r="F32" s="28">
        <f>COUNTIF($E$6:$I$12,F31)+COUNTIF($E$14:$I$21,F31)</f>
        <v>1</v>
      </c>
      <c r="G32" s="28">
        <f>COUNTIF($E$6:$I$12,G31)+COUNTIF($E$14:$I$21,G31)</f>
        <v>1</v>
      </c>
      <c r="H32" s="28">
        <f>COUNTIF($E$6:$I$12,H31)+COUNTIF($E$14:$I$21,H31)</f>
        <v>3</v>
      </c>
      <c r="I32" s="28">
        <f>COUNTIF($E$6:$I$12,I31)+COUNTIF($E$14:$I$21,I31)</f>
        <v>1</v>
      </c>
    </row>
    <row r="33" customHeight="1" spans="3:9">
      <c r="C33" s="27"/>
      <c r="D33" s="29" t="s">
        <v>52</v>
      </c>
      <c r="E33" s="30">
        <v>2</v>
      </c>
      <c r="F33" s="30">
        <v>1</v>
      </c>
      <c r="G33" s="30">
        <v>1</v>
      </c>
      <c r="H33" s="30">
        <v>3</v>
      </c>
      <c r="I33" s="30">
        <v>1</v>
      </c>
    </row>
    <row r="34" customHeight="1" spans="1:12">
      <c r="A34" s="3"/>
      <c r="I34" s="26" t="s">
        <v>53</v>
      </c>
      <c r="K34" s="3"/>
      <c r="L34" s="3"/>
    </row>
    <row r="35" customHeight="1" spans="1:12">
      <c r="A35" s="3"/>
      <c r="I35" s="28">
        <f>SUM(E26:I26,E29:I29,E32:I32)</f>
        <v>36</v>
      </c>
      <c r="K35" s="3"/>
      <c r="L35" s="3"/>
    </row>
    <row r="36" customHeight="1" spans="1:12">
      <c r="A36" s="3"/>
      <c r="I36" s="30">
        <f>SUM(E27:I27,E30:I30,E33:I33)</f>
        <v>36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3" operator="notEqual">
      <formula>$I$27</formula>
    </cfRule>
    <cfRule type="cellIs" dxfId="0" priority="1" operator="notEqual">
      <formula>$I$36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58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11</v>
      </c>
      <c r="F6" s="12" t="s">
        <v>9</v>
      </c>
      <c r="G6" s="12" t="s">
        <v>9</v>
      </c>
      <c r="H6" s="12" t="s">
        <v>10</v>
      </c>
      <c r="I6" s="12" t="s">
        <v>11</v>
      </c>
      <c r="J6" s="36"/>
    </row>
    <row r="7" ht="30" customHeight="1" spans="2:10">
      <c r="B7" s="6"/>
      <c r="C7" s="13" t="s">
        <v>12</v>
      </c>
      <c r="D7" s="11" t="s">
        <v>13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14</v>
      </c>
      <c r="D8" s="11" t="s">
        <v>15</v>
      </c>
      <c r="E8" s="12" t="s">
        <v>10</v>
      </c>
      <c r="F8" s="12" t="s">
        <v>10</v>
      </c>
      <c r="G8" s="12" t="s">
        <v>11</v>
      </c>
      <c r="H8" s="12" t="s">
        <v>9</v>
      </c>
      <c r="I8" s="12" t="s">
        <v>10</v>
      </c>
      <c r="J8" s="36"/>
    </row>
    <row r="9" ht="30" customHeight="1" spans="2:10">
      <c r="B9" s="6"/>
      <c r="C9" s="13" t="s">
        <v>12</v>
      </c>
      <c r="D9" s="11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36"/>
    </row>
    <row r="10" ht="30" customHeight="1" spans="2:10">
      <c r="B10" s="6"/>
      <c r="C10" s="10" t="s">
        <v>18</v>
      </c>
      <c r="D10" s="11" t="s">
        <v>19</v>
      </c>
      <c r="E10" s="12" t="s">
        <v>21</v>
      </c>
      <c r="F10" s="12" t="s">
        <v>20</v>
      </c>
      <c r="G10" s="12" t="s">
        <v>10</v>
      </c>
      <c r="H10" s="12" t="s">
        <v>47</v>
      </c>
      <c r="I10" s="12" t="s">
        <v>25</v>
      </c>
      <c r="J10" s="36"/>
    </row>
    <row r="11" ht="30" customHeight="1" spans="2:10">
      <c r="B11" s="6"/>
      <c r="C11" s="13" t="s">
        <v>12</v>
      </c>
      <c r="D11" s="11" t="s">
        <v>22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23</v>
      </c>
      <c r="D12" s="11" t="s">
        <v>24</v>
      </c>
      <c r="E12" s="12" t="s">
        <v>9</v>
      </c>
      <c r="F12" s="12" t="s">
        <v>11</v>
      </c>
      <c r="G12" s="12" t="s">
        <v>31</v>
      </c>
      <c r="H12" s="12" t="s">
        <v>27</v>
      </c>
      <c r="I12" s="12" t="s">
        <v>9</v>
      </c>
      <c r="J12" s="36"/>
    </row>
    <row r="13" ht="30" customHeight="1" spans="2:10">
      <c r="B13" s="6"/>
      <c r="C13" s="10" t="s">
        <v>28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29</v>
      </c>
      <c r="D14" s="11" t="s">
        <v>30</v>
      </c>
      <c r="E14" s="12" t="s">
        <v>41</v>
      </c>
      <c r="F14" s="12" t="s">
        <v>32</v>
      </c>
      <c r="G14" s="12" t="s">
        <v>20</v>
      </c>
      <c r="H14" s="12" t="s">
        <v>42</v>
      </c>
      <c r="I14" s="12" t="s">
        <v>21</v>
      </c>
      <c r="J14" s="36"/>
    </row>
    <row r="15" ht="30" customHeight="1" spans="2:10">
      <c r="B15" s="6"/>
      <c r="C15" s="13" t="s">
        <v>12</v>
      </c>
      <c r="D15" s="11" t="s">
        <v>33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34</v>
      </c>
      <c r="D16" s="11" t="s">
        <v>35</v>
      </c>
      <c r="E16" s="12" t="s">
        <v>36</v>
      </c>
      <c r="F16" s="12" t="s">
        <v>9</v>
      </c>
      <c r="G16" s="12" t="s">
        <v>26</v>
      </c>
      <c r="H16" s="12" t="s">
        <v>26</v>
      </c>
      <c r="I16" s="12" t="s">
        <v>31</v>
      </c>
      <c r="J16" s="36"/>
    </row>
    <row r="17" ht="30" customHeight="1" spans="2:10">
      <c r="B17" s="6"/>
      <c r="C17" s="13" t="s">
        <v>12</v>
      </c>
      <c r="D17" s="11" t="s">
        <v>37</v>
      </c>
      <c r="E17" s="15" t="s">
        <v>38</v>
      </c>
      <c r="F17" s="15" t="s">
        <v>38</v>
      </c>
      <c r="G17" s="15" t="s">
        <v>38</v>
      </c>
      <c r="H17" s="15" t="s">
        <v>38</v>
      </c>
      <c r="I17" s="15" t="s">
        <v>38</v>
      </c>
      <c r="J17" s="36"/>
    </row>
    <row r="18" ht="30" customHeight="1" spans="2:10">
      <c r="B18" s="6"/>
      <c r="C18" s="10" t="s">
        <v>39</v>
      </c>
      <c r="D18" s="11" t="s">
        <v>40</v>
      </c>
      <c r="E18" s="12" t="s">
        <v>25</v>
      </c>
      <c r="F18" s="12" t="s">
        <v>31</v>
      </c>
      <c r="G18" s="12" t="s">
        <v>41</v>
      </c>
      <c r="H18" s="12" t="s">
        <v>43</v>
      </c>
      <c r="I18" s="12" t="s">
        <v>36</v>
      </c>
      <c r="J18" s="36"/>
    </row>
    <row r="19" ht="30" customHeight="1" spans="2:10">
      <c r="B19" s="6"/>
      <c r="C19" s="13" t="s">
        <v>12</v>
      </c>
      <c r="D19" s="11" t="s">
        <v>44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45</v>
      </c>
      <c r="D20" s="11" t="s">
        <v>46</v>
      </c>
      <c r="E20" s="16"/>
      <c r="F20" s="16"/>
      <c r="G20" s="16"/>
      <c r="H20" s="12" t="s">
        <v>41</v>
      </c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59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49</v>
      </c>
      <c r="D25" s="24" t="s">
        <v>50</v>
      </c>
      <c r="E25" s="25" t="s">
        <v>36</v>
      </c>
      <c r="F25" s="26" t="s">
        <v>9</v>
      </c>
      <c r="G25" s="26" t="s">
        <v>10</v>
      </c>
      <c r="H25" s="26" t="s">
        <v>11</v>
      </c>
      <c r="I25" s="41" t="s">
        <v>25</v>
      </c>
      <c r="J25" s="42"/>
    </row>
    <row r="26" customHeight="1" spans="2:10">
      <c r="B26" s="2"/>
      <c r="C26" s="27"/>
      <c r="D26" s="28" t="s">
        <v>51</v>
      </c>
      <c r="E26" s="28">
        <f>COUNTIF($E$6:$I$12,E25)+COUNTIF($E$14:$I$21,E25)</f>
        <v>2</v>
      </c>
      <c r="F26" s="28">
        <f>COUNTIF($E$6:$I$12,F25)+COUNTIF($E$14:$I$21,F25)</f>
        <v>6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52</v>
      </c>
      <c r="E27" s="30">
        <v>2</v>
      </c>
      <c r="F27" s="30">
        <v>6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50</v>
      </c>
      <c r="E28" s="26" t="s">
        <v>21</v>
      </c>
      <c r="F28" s="26" t="s">
        <v>26</v>
      </c>
      <c r="G28" s="26" t="s">
        <v>27</v>
      </c>
      <c r="H28" s="26" t="s">
        <v>31</v>
      </c>
      <c r="I28" s="41" t="s">
        <v>32</v>
      </c>
      <c r="J28" s="45"/>
    </row>
    <row r="29" customHeight="1" spans="2:10">
      <c r="B29" s="2"/>
      <c r="C29" s="27"/>
      <c r="D29" s="28" t="s">
        <v>51</v>
      </c>
      <c r="E29" s="28">
        <f>COUNTIF($E$6:$I$12,E28)+COUNTIF($E$14:$I$21,E28)</f>
        <v>2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52</v>
      </c>
      <c r="E30" s="31">
        <v>2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50</v>
      </c>
      <c r="E31" s="25" t="s">
        <v>20</v>
      </c>
      <c r="F31" s="26" t="s">
        <v>47</v>
      </c>
      <c r="G31" s="26" t="s">
        <v>43</v>
      </c>
      <c r="H31" s="26" t="s">
        <v>41</v>
      </c>
      <c r="I31" s="26" t="s">
        <v>42</v>
      </c>
    </row>
    <row r="32" s="2" customFormat="1" customHeight="1" spans="3:9">
      <c r="C32" s="27"/>
      <c r="D32" s="28" t="s">
        <v>51</v>
      </c>
      <c r="E32" s="32">
        <f>COUNTIF($E$6:$I$12,E31)+COUNTIF($E$14:$I$21,E31)</f>
        <v>2</v>
      </c>
      <c r="F32" s="28">
        <f>COUNTIF($E$6:$I$12,F31)+COUNTIF($E$14:$I$21,F31)</f>
        <v>1</v>
      </c>
      <c r="G32" s="28">
        <f>COUNTIF($E$6:$I$12,G31)+COUNTIF($E$14:$I$21,G31)</f>
        <v>1</v>
      </c>
      <c r="H32" s="28">
        <f>COUNTIF($E$6:$I$12,H31)+COUNTIF($E$14:$I$21,H31)</f>
        <v>3</v>
      </c>
      <c r="I32" s="28">
        <f>COUNTIF($E$6:$I$12,I31)+COUNTIF($E$14:$I$21,I31)</f>
        <v>1</v>
      </c>
    </row>
    <row r="33" customHeight="1" spans="3:9">
      <c r="C33" s="27"/>
      <c r="D33" s="29" t="s">
        <v>52</v>
      </c>
      <c r="E33" s="30">
        <v>2</v>
      </c>
      <c r="F33" s="30">
        <v>1</v>
      </c>
      <c r="G33" s="30">
        <v>1</v>
      </c>
      <c r="H33" s="30">
        <v>3</v>
      </c>
      <c r="I33" s="30">
        <v>1</v>
      </c>
    </row>
    <row r="34" customHeight="1" spans="1:12">
      <c r="A34" s="3"/>
      <c r="I34" s="26" t="s">
        <v>53</v>
      </c>
      <c r="K34" s="3"/>
      <c r="L34" s="3"/>
    </row>
    <row r="35" customHeight="1" spans="1:12">
      <c r="A35" s="3"/>
      <c r="I35" s="28">
        <f>SUM(E26:I26,E29:I29,E32:I32)</f>
        <v>36</v>
      </c>
      <c r="K35" s="3"/>
      <c r="L35" s="3"/>
    </row>
    <row r="36" customHeight="1" spans="1:12">
      <c r="A36" s="3"/>
      <c r="I36" s="30">
        <f>SUM(E27:I27,E30:I30,E33:I33)</f>
        <v>36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3" operator="notEqual">
      <formula>$I$27</formula>
    </cfRule>
    <cfRule type="cellIs" dxfId="0" priority="1" operator="notEqual">
      <formula>$I$36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七（1）</vt:lpstr>
      <vt:lpstr>七（2)班</vt:lpstr>
      <vt:lpstr>七（3）班</vt:lpstr>
      <vt:lpstr>七（4）班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BGT</cp:lastModifiedBy>
  <dcterms:created xsi:type="dcterms:W3CDTF">2021-09-01T02:04:00Z</dcterms:created>
  <cp:lastPrinted>2024-08-20T01:02:00Z</cp:lastPrinted>
  <dcterms:modified xsi:type="dcterms:W3CDTF">2025-09-06T04:20:47Z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